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23" windowHeight="7584" activeTab="0"/>
  </bookViews>
  <sheets>
    <sheet name="市县" sheetId="1" r:id="rId1"/>
  </sheets>
  <definedNames>
    <definedName name="_xlnm.Print_Titles" localSheetId="0">'市县'!$4:$4</definedName>
  </definedNames>
  <calcPr fullCalcOnLoad="1"/>
  <oleSize ref="A1:M19"/>
</workbook>
</file>

<file path=xl/sharedStrings.xml><?xml version="1.0" encoding="utf-8"?>
<sst xmlns="http://schemas.openxmlformats.org/spreadsheetml/2006/main" count="27" uniqueCount="26">
  <si>
    <t>附件1</t>
  </si>
  <si>
    <t>2019年中央福彩公益金分配明细表</t>
  </si>
  <si>
    <t xml:space="preserve">                                                                                单位：万元</t>
  </si>
  <si>
    <t xml:space="preserve">        项目名称
  地区</t>
  </si>
  <si>
    <t>合计</t>
  </si>
  <si>
    <t>老年人福利类项目</t>
  </si>
  <si>
    <t>残疾人福利机构建设                 及购买服务项目</t>
  </si>
  <si>
    <t>孤儿助学</t>
  </si>
  <si>
    <t>儿童福利服务体系建设项目</t>
  </si>
  <si>
    <t>未成年人救助保护中心建设及购买服务项目</t>
  </si>
  <si>
    <t>殡葬基础                 设施设备            建设更新                   改造项目</t>
  </si>
  <si>
    <t>社会工作和志愿服务                     项目</t>
  </si>
  <si>
    <t>（一）福州</t>
  </si>
  <si>
    <t>（二）漳州</t>
  </si>
  <si>
    <t>（三）泉州</t>
  </si>
  <si>
    <t>（四）三明</t>
  </si>
  <si>
    <t xml:space="preserve"> 其中：宁化县</t>
  </si>
  <si>
    <t xml:space="preserve">   大田县</t>
  </si>
  <si>
    <t xml:space="preserve">   沙  县</t>
  </si>
  <si>
    <t xml:space="preserve">   泰宁县</t>
  </si>
  <si>
    <t>（五）莆田</t>
  </si>
  <si>
    <t>（六）南平</t>
  </si>
  <si>
    <t>（七）龙岩</t>
  </si>
  <si>
    <t xml:space="preserve"> 其中：漳平市</t>
  </si>
  <si>
    <t>（八）宁德</t>
  </si>
  <si>
    <t>（九）平潭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</si>
</sst>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_);[Red]\(0.0\)"/>
  </numFmts>
  <fonts count="55">
    <font>
      <sz val="12"/>
      <name val="宋体"/>
      <family val="0"/>
    </font>
    <font>
      <sz val="14"/>
      <name val="黑体"/>
      <family val="3"/>
    </font>
    <font>
      <sz val="16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vertAlign val="superscript"/>
      <sz val="14"/>
      <color indexed="8"/>
      <name val="黑体"/>
      <family val="3"/>
    </font>
    <font>
      <sz val="14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4"/>
      <name val="宋体"/>
      <family val="0"/>
    </font>
    <font>
      <sz val="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6" fontId="0" fillId="0" borderId="0" xfId="0" applyNumberForma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177" fontId="7" fillId="0" borderId="12" xfId="0" applyNumberFormat="1" applyFont="1" applyBorder="1" applyAlignment="1">
      <alignment horizontal="center" vertical="center" wrapText="1"/>
    </xf>
    <xf numFmtId="176" fontId="51" fillId="0" borderId="12" xfId="0" applyNumberFormat="1" applyFont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177" fontId="8" fillId="0" borderId="12" xfId="0" applyNumberFormat="1" applyFont="1" applyBorder="1" applyAlignment="1">
      <alignment horizontal="left" vertical="center" wrapText="1"/>
    </xf>
    <xf numFmtId="178" fontId="52" fillId="0" borderId="12" xfId="0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76" fontId="52" fillId="0" borderId="12" xfId="0" applyNumberFormat="1" applyFont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center" wrapText="1"/>
    </xf>
    <xf numFmtId="176" fontId="54" fillId="0" borderId="12" xfId="0" applyNumberFormat="1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177" fontId="10" fillId="0" borderId="12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120" zoomScaleNormal="120" workbookViewId="0" topLeftCell="A1">
      <selection activeCell="C17" sqref="C17"/>
    </sheetView>
  </sheetViews>
  <sheetFormatPr defaultColWidth="8.75390625" defaultRowHeight="14.25"/>
  <cols>
    <col min="1" max="1" width="14.375" style="5" customWidth="1"/>
    <col min="2" max="2" width="14.75390625" style="6" customWidth="1"/>
    <col min="3" max="9" width="14.75390625" style="5" customWidth="1"/>
    <col min="10" max="32" width="9.00390625" style="5" bestFit="1" customWidth="1"/>
    <col min="33" max="16384" width="8.75390625" style="5" customWidth="1"/>
  </cols>
  <sheetData>
    <row r="1" ht="18" customHeight="1">
      <c r="A1" s="7" t="s">
        <v>0</v>
      </c>
    </row>
    <row r="2" spans="1:13" s="1" customFormat="1" ht="36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27"/>
      <c r="K2" s="27"/>
      <c r="L2" s="27"/>
      <c r="M2" s="27"/>
    </row>
    <row r="3" spans="1:13" s="1" customFormat="1" ht="21.75" customHeight="1">
      <c r="A3" s="9" t="s">
        <v>2</v>
      </c>
      <c r="B3" s="10"/>
      <c r="C3" s="10"/>
      <c r="D3" s="10"/>
      <c r="E3" s="10"/>
      <c r="F3" s="10"/>
      <c r="G3" s="10"/>
      <c r="H3" s="10"/>
      <c r="I3" s="10"/>
      <c r="J3" s="28"/>
      <c r="K3" s="28"/>
      <c r="L3" s="28"/>
      <c r="M3" s="28"/>
    </row>
    <row r="4" spans="1:12" ht="75.75" customHeight="1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29"/>
      <c r="K4" s="29"/>
      <c r="L4" s="29"/>
    </row>
    <row r="5" spans="1:9" s="2" customFormat="1" ht="25.5" customHeight="1">
      <c r="A5" s="13" t="s">
        <v>4</v>
      </c>
      <c r="B5" s="14">
        <f aca="true" t="shared" si="0" ref="B5:B19">SUM(C5:I5)</f>
        <v>7191</v>
      </c>
      <c r="C5" s="15">
        <f aca="true" t="shared" si="1" ref="C5:I5">C6+C7+C8+C9+C14+C15+C16+C18+C19</f>
        <v>4926</v>
      </c>
      <c r="D5" s="15">
        <f t="shared" si="1"/>
        <v>750</v>
      </c>
      <c r="E5" s="15">
        <f t="shared" si="1"/>
        <v>264</v>
      </c>
      <c r="F5" s="15">
        <f t="shared" si="1"/>
        <v>787</v>
      </c>
      <c r="G5" s="15">
        <f t="shared" si="1"/>
        <v>174</v>
      </c>
      <c r="H5" s="15">
        <f t="shared" si="1"/>
        <v>195</v>
      </c>
      <c r="I5" s="15">
        <f t="shared" si="1"/>
        <v>95</v>
      </c>
    </row>
    <row r="6" spans="1:9" s="3" customFormat="1" ht="25.5" customHeight="1">
      <c r="A6" s="16" t="s">
        <v>12</v>
      </c>
      <c r="B6" s="17">
        <v>937.5</v>
      </c>
      <c r="C6" s="18">
        <v>693.5</v>
      </c>
      <c r="D6" s="18">
        <v>115</v>
      </c>
      <c r="E6" s="18">
        <v>14</v>
      </c>
      <c r="F6" s="18">
        <v>85</v>
      </c>
      <c r="G6" s="18">
        <v>20</v>
      </c>
      <c r="H6" s="18">
        <v>0</v>
      </c>
      <c r="I6" s="18">
        <v>10</v>
      </c>
    </row>
    <row r="7" spans="1:9" s="3" customFormat="1" ht="25.5" customHeight="1">
      <c r="A7" s="16" t="s">
        <v>13</v>
      </c>
      <c r="B7" s="17">
        <v>890.5</v>
      </c>
      <c r="C7" s="18">
        <v>618.5</v>
      </c>
      <c r="D7" s="18">
        <v>105</v>
      </c>
      <c r="E7" s="18">
        <v>52</v>
      </c>
      <c r="F7" s="18">
        <v>85</v>
      </c>
      <c r="G7" s="18">
        <v>20</v>
      </c>
      <c r="H7" s="18">
        <v>0</v>
      </c>
      <c r="I7" s="18">
        <v>10</v>
      </c>
    </row>
    <row r="8" spans="1:9" s="3" customFormat="1" ht="25.5" customHeight="1">
      <c r="A8" s="16" t="s">
        <v>14</v>
      </c>
      <c r="B8" s="19">
        <f t="shared" si="0"/>
        <v>832</v>
      </c>
      <c r="C8" s="18">
        <v>540</v>
      </c>
      <c r="D8" s="18">
        <v>115</v>
      </c>
      <c r="E8" s="18">
        <v>32</v>
      </c>
      <c r="F8" s="18">
        <v>115</v>
      </c>
      <c r="G8" s="18">
        <v>20</v>
      </c>
      <c r="H8" s="18">
        <v>0</v>
      </c>
      <c r="I8" s="18">
        <v>10</v>
      </c>
    </row>
    <row r="9" spans="1:9" s="3" customFormat="1" ht="25.5" customHeight="1">
      <c r="A9" s="16" t="s">
        <v>15</v>
      </c>
      <c r="B9" s="19">
        <f t="shared" si="0"/>
        <v>1125</v>
      </c>
      <c r="C9" s="18">
        <v>676</v>
      </c>
      <c r="D9" s="18">
        <v>120</v>
      </c>
      <c r="E9" s="18">
        <v>24</v>
      </c>
      <c r="F9" s="18">
        <v>110</v>
      </c>
      <c r="G9" s="20">
        <v>30</v>
      </c>
      <c r="H9" s="20">
        <v>155</v>
      </c>
      <c r="I9" s="20">
        <v>10</v>
      </c>
    </row>
    <row r="10" spans="1:9" s="4" customFormat="1" ht="25.5" customHeight="1">
      <c r="A10" s="21" t="s">
        <v>16</v>
      </c>
      <c r="B10" s="22">
        <f t="shared" si="0"/>
        <v>40</v>
      </c>
      <c r="C10" s="23"/>
      <c r="D10" s="23"/>
      <c r="E10" s="23"/>
      <c r="F10" s="23"/>
      <c r="G10" s="24"/>
      <c r="H10" s="24">
        <v>40</v>
      </c>
      <c r="I10" s="24"/>
    </row>
    <row r="11" spans="1:9" s="4" customFormat="1" ht="25.5" customHeight="1">
      <c r="A11" s="25" t="s">
        <v>17</v>
      </c>
      <c r="B11" s="22">
        <f t="shared" si="0"/>
        <v>35</v>
      </c>
      <c r="C11" s="23"/>
      <c r="D11" s="23"/>
      <c r="E11" s="23"/>
      <c r="F11" s="23"/>
      <c r="G11" s="24"/>
      <c r="H11" s="24">
        <v>35</v>
      </c>
      <c r="I11" s="24"/>
    </row>
    <row r="12" spans="1:9" s="4" customFormat="1" ht="25.5" customHeight="1">
      <c r="A12" s="25" t="s">
        <v>18</v>
      </c>
      <c r="B12" s="22">
        <f t="shared" si="0"/>
        <v>40</v>
      </c>
      <c r="C12" s="23"/>
      <c r="D12" s="23"/>
      <c r="E12" s="23"/>
      <c r="F12" s="23"/>
      <c r="G12" s="24"/>
      <c r="H12" s="24">
        <v>40</v>
      </c>
      <c r="I12" s="24"/>
    </row>
    <row r="13" spans="1:9" s="4" customFormat="1" ht="25.5" customHeight="1">
      <c r="A13" s="25" t="s">
        <v>19</v>
      </c>
      <c r="B13" s="22">
        <f t="shared" si="0"/>
        <v>40</v>
      </c>
      <c r="C13" s="23"/>
      <c r="D13" s="23"/>
      <c r="E13" s="23"/>
      <c r="F13" s="23"/>
      <c r="G13" s="24"/>
      <c r="H13" s="24">
        <v>40</v>
      </c>
      <c r="I13" s="24"/>
    </row>
    <row r="14" spans="1:9" s="3" customFormat="1" ht="25.5" customHeight="1">
      <c r="A14" s="16" t="s">
        <v>20</v>
      </c>
      <c r="B14" s="17">
        <f t="shared" si="0"/>
        <v>695.5</v>
      </c>
      <c r="C14" s="18">
        <v>471.5</v>
      </c>
      <c r="D14" s="18">
        <v>45</v>
      </c>
      <c r="E14" s="18">
        <v>34</v>
      </c>
      <c r="F14" s="18">
        <v>115</v>
      </c>
      <c r="G14" s="20">
        <v>20</v>
      </c>
      <c r="H14" s="18">
        <v>0</v>
      </c>
      <c r="I14" s="18">
        <v>10</v>
      </c>
    </row>
    <row r="15" spans="1:9" s="3" customFormat="1" ht="25.5" customHeight="1">
      <c r="A15" s="16" t="s">
        <v>21</v>
      </c>
      <c r="B15" s="19">
        <f t="shared" si="0"/>
        <v>980</v>
      </c>
      <c r="C15" s="18">
        <v>706</v>
      </c>
      <c r="D15" s="18">
        <v>95</v>
      </c>
      <c r="E15" s="18">
        <v>29</v>
      </c>
      <c r="F15" s="18">
        <v>110</v>
      </c>
      <c r="G15" s="18">
        <v>30</v>
      </c>
      <c r="H15" s="18">
        <v>0</v>
      </c>
      <c r="I15" s="18">
        <v>10</v>
      </c>
    </row>
    <row r="16" spans="1:9" s="3" customFormat="1" ht="25.5" customHeight="1">
      <c r="A16" s="16" t="s">
        <v>22</v>
      </c>
      <c r="B16" s="17">
        <f t="shared" si="0"/>
        <v>727.5</v>
      </c>
      <c r="C16" s="18">
        <v>522.5</v>
      </c>
      <c r="D16" s="18">
        <v>65</v>
      </c>
      <c r="E16" s="18">
        <v>15</v>
      </c>
      <c r="F16" s="18">
        <v>60</v>
      </c>
      <c r="G16" s="18">
        <v>15</v>
      </c>
      <c r="H16" s="18">
        <v>40</v>
      </c>
      <c r="I16" s="18">
        <v>10</v>
      </c>
    </row>
    <row r="17" spans="1:9" s="4" customFormat="1" ht="25.5" customHeight="1">
      <c r="A17" s="26" t="s">
        <v>23</v>
      </c>
      <c r="B17" s="22">
        <f t="shared" si="0"/>
        <v>40</v>
      </c>
      <c r="C17" s="23"/>
      <c r="D17" s="23"/>
      <c r="E17" s="23"/>
      <c r="F17" s="23"/>
      <c r="G17" s="23"/>
      <c r="H17" s="23">
        <v>40</v>
      </c>
      <c r="I17" s="23"/>
    </row>
    <row r="18" spans="1:9" s="3" customFormat="1" ht="25.5" customHeight="1">
      <c r="A18" s="16" t="s">
        <v>24</v>
      </c>
      <c r="B18" s="19">
        <f t="shared" si="0"/>
        <v>857</v>
      </c>
      <c r="C18" s="18">
        <v>591</v>
      </c>
      <c r="D18" s="18">
        <v>90</v>
      </c>
      <c r="E18" s="18">
        <v>61</v>
      </c>
      <c r="F18" s="18">
        <v>90</v>
      </c>
      <c r="G18" s="18">
        <v>15</v>
      </c>
      <c r="H18" s="18">
        <v>0</v>
      </c>
      <c r="I18" s="18">
        <v>10</v>
      </c>
    </row>
    <row r="19" spans="1:9" s="3" customFormat="1" ht="25.5" customHeight="1">
      <c r="A19" s="16" t="s">
        <v>25</v>
      </c>
      <c r="B19" s="19">
        <f t="shared" si="0"/>
        <v>146</v>
      </c>
      <c r="C19" s="18">
        <v>107</v>
      </c>
      <c r="D19" s="18">
        <v>0</v>
      </c>
      <c r="E19" s="18">
        <v>3</v>
      </c>
      <c r="F19" s="18">
        <v>17</v>
      </c>
      <c r="G19" s="18">
        <v>4</v>
      </c>
      <c r="H19" s="18">
        <v>0</v>
      </c>
      <c r="I19" s="18">
        <v>15</v>
      </c>
    </row>
  </sheetData>
  <sheetProtection/>
  <mergeCells count="2">
    <mergeCell ref="A2:I2"/>
    <mergeCell ref="A3:I3"/>
  </mergeCells>
  <printOptions horizontalCentered="1" verticalCentered="1"/>
  <pageMargins left="0.31" right="0.31" top="0.55" bottom="0.59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规划财务处/彭迎丰</cp:lastModifiedBy>
  <cp:lastPrinted>2019-08-02T10:20:58Z</cp:lastPrinted>
  <dcterms:created xsi:type="dcterms:W3CDTF">1996-12-17T01:32:42Z</dcterms:created>
  <dcterms:modified xsi:type="dcterms:W3CDTF">2019-08-06T02:40:07Z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