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7"/>
  </bookViews>
  <sheets>
    <sheet name="机构" sheetId="1" r:id="rId1"/>
    <sheet name="孤儿" sheetId="2" r:id="rId2"/>
    <sheet name="城市低保" sheetId="3" r:id="rId3"/>
    <sheet name="农村低保" sheetId="4" r:id="rId4"/>
    <sheet name="城乡特困" sheetId="5" r:id="rId5"/>
    <sheet name="结婚" sheetId="6" r:id="rId6"/>
    <sheet name="离婚" sheetId="7" r:id="rId7"/>
    <sheet name="火化" sheetId="8" r:id="rId8"/>
  </sheets>
  <definedNames/>
  <calcPr fullCalcOnLoad="1"/>
</workbook>
</file>

<file path=xl/sharedStrings.xml><?xml version="1.0" encoding="utf-8"?>
<sst xmlns="http://schemas.openxmlformats.org/spreadsheetml/2006/main" count="238" uniqueCount="101">
  <si>
    <t>附件2-3</t>
  </si>
  <si>
    <r>
      <t xml:space="preserve">2020年四季度台账审核情况表 </t>
    </r>
    <r>
      <rPr>
        <sz val="12"/>
        <rFont val="宋体"/>
        <family val="0"/>
      </rPr>
      <t xml:space="preserve">                                     </t>
    </r>
    <r>
      <rPr>
        <sz val="14"/>
        <rFont val="宋体"/>
        <family val="0"/>
      </rPr>
      <t>（机构类台账错误情况）</t>
    </r>
  </si>
  <si>
    <t>序号</t>
  </si>
  <si>
    <t>地市</t>
  </si>
  <si>
    <t>台账数</t>
  </si>
  <si>
    <t>统一社会信用代码错误</t>
  </si>
  <si>
    <t>错误比重</t>
  </si>
  <si>
    <t>提供住宿机构</t>
  </si>
  <si>
    <t>社团</t>
  </si>
  <si>
    <t>民非</t>
  </si>
  <si>
    <t>基金会</t>
  </si>
  <si>
    <t>村委会</t>
  </si>
  <si>
    <t>居委会</t>
  </si>
  <si>
    <t>其他社会服务机构</t>
  </si>
  <si>
    <t>福州</t>
  </si>
  <si>
    <t>4</t>
  </si>
  <si>
    <t>厦门</t>
  </si>
  <si>
    <t xml:space="preserve"> </t>
  </si>
  <si>
    <t>10</t>
  </si>
  <si>
    <t>莆田</t>
  </si>
  <si>
    <t>0</t>
  </si>
  <si>
    <t>三明</t>
  </si>
  <si>
    <t>泉州</t>
  </si>
  <si>
    <t>漳州</t>
  </si>
  <si>
    <t>南平</t>
  </si>
  <si>
    <t>龙岩</t>
  </si>
  <si>
    <t>宁德</t>
  </si>
  <si>
    <t>合 计</t>
  </si>
  <si>
    <t>注：指提供住宿机构、社会组织、自治组织、其他社会服务机构</t>
  </si>
  <si>
    <t>≤0.005</t>
  </si>
  <si>
    <t>1.x≤0.055</t>
  </si>
  <si>
    <t>2.0.055＜x≤0.073</t>
  </si>
  <si>
    <t>3.0.073＜x≤0.11</t>
  </si>
  <si>
    <t>4.0.11＜x≤0.165</t>
  </si>
  <si>
    <t>5.x＞0.165</t>
  </si>
  <si>
    <t>0.005＜X≤0.007</t>
  </si>
  <si>
    <t>0.007＜X≤0.01</t>
  </si>
  <si>
    <t>0.01＜X≤0.015</t>
  </si>
  <si>
    <t>附件2-4</t>
  </si>
  <si>
    <r>
      <t xml:space="preserve">2020年四季度台账审核情况表 </t>
    </r>
    <r>
      <rPr>
        <sz val="12"/>
        <rFont val="宋体"/>
        <family val="0"/>
      </rPr>
      <t xml:space="preserve">                                   </t>
    </r>
    <r>
      <rPr>
        <sz val="14"/>
        <rFont val="宋体"/>
        <family val="0"/>
      </rPr>
      <t>（孤儿台账错误情况）</t>
    </r>
  </si>
  <si>
    <t>不合格数</t>
  </si>
  <si>
    <t>不合格比重</t>
  </si>
  <si>
    <t>x≤0.05</t>
  </si>
  <si>
    <t>0.05＜x≤0.07</t>
  </si>
  <si>
    <t>1.x≤0.23</t>
  </si>
  <si>
    <t>2.0.23＜x≤0.307</t>
  </si>
  <si>
    <t>3.0.307＜x≤0.46</t>
  </si>
  <si>
    <t>4.0.46＜x≤0.69</t>
  </si>
  <si>
    <t>5.x＞0.69</t>
  </si>
  <si>
    <t>0.07＜x≤0.1</t>
  </si>
  <si>
    <t>0.1＜x≤0.15</t>
  </si>
  <si>
    <t>x＞0.15</t>
  </si>
  <si>
    <t>附件2-5</t>
  </si>
  <si>
    <r>
      <t xml:space="preserve">2020年四季度台账审核情况表                                    </t>
    </r>
    <r>
      <rPr>
        <sz val="14"/>
        <rFont val="宋体"/>
        <family val="0"/>
      </rPr>
      <t>（城市低保台账错误情况）</t>
    </r>
  </si>
  <si>
    <t>台账户数</t>
  </si>
  <si>
    <t>1.x≤0.035</t>
  </si>
  <si>
    <t>2.0.035＜x≤0.047</t>
  </si>
  <si>
    <t>3.0.047＜x≤0.07</t>
  </si>
  <si>
    <t>4.0.07＜x≤0.105</t>
  </si>
  <si>
    <t>5.x＞0.105</t>
  </si>
  <si>
    <t>附件2-6</t>
  </si>
  <si>
    <r>
      <t xml:space="preserve">2020年四季度台账审核情况表 </t>
    </r>
    <r>
      <rPr>
        <sz val="12"/>
        <rFont val="宋体"/>
        <family val="0"/>
      </rPr>
      <t xml:space="preserve">                                   </t>
    </r>
    <r>
      <rPr>
        <sz val="14"/>
        <rFont val="宋体"/>
        <family val="0"/>
      </rPr>
      <t>（农村低保台账错误情况）</t>
    </r>
  </si>
  <si>
    <t>附件2-7</t>
  </si>
  <si>
    <r>
      <t xml:space="preserve">2020年四季度台账审核情况表                                         </t>
    </r>
    <r>
      <rPr>
        <sz val="14"/>
        <rFont val="宋体"/>
        <family val="0"/>
      </rPr>
      <t>（城乡特困台账错误情况）</t>
    </r>
  </si>
  <si>
    <t>地区</t>
  </si>
  <si>
    <t>城市</t>
  </si>
  <si>
    <t>农村</t>
  </si>
  <si>
    <t>0.015-0.02</t>
  </si>
  <si>
    <t>1.x≤0.025</t>
  </si>
  <si>
    <t>2.0.025＜x≤0.033</t>
  </si>
  <si>
    <t>3.0.033＜x≤0.05</t>
  </si>
  <si>
    <t>4.0.05＜x≤0.075</t>
  </si>
  <si>
    <t>5.x＞0.075</t>
  </si>
  <si>
    <t>0.02-0.03</t>
  </si>
  <si>
    <t>0.03-0.045</t>
  </si>
  <si>
    <t>附件2-8</t>
  </si>
  <si>
    <r>
      <t>2020年四季度台账审核情况表</t>
    </r>
    <r>
      <rPr>
        <sz val="12"/>
        <rFont val="宋体"/>
        <family val="0"/>
      </rPr>
      <t xml:space="preserve">                                    </t>
    </r>
    <r>
      <rPr>
        <sz val="14"/>
        <rFont val="宋体"/>
        <family val="0"/>
      </rPr>
      <t>（结婚登记台账错误情况）</t>
    </r>
  </si>
  <si>
    <t>1.x≤0.015</t>
  </si>
  <si>
    <t>2.0.015＜x≤0.02</t>
  </si>
  <si>
    <t>3.0.02＜x≤0.03</t>
  </si>
  <si>
    <t>4.0.03＜x≤0.045</t>
  </si>
  <si>
    <t>5.x＞0.045</t>
  </si>
  <si>
    <t>0.08-0.11</t>
  </si>
  <si>
    <t>0.11-0.16</t>
  </si>
  <si>
    <t>0.16-0.24</t>
  </si>
  <si>
    <t>附件2-9</t>
  </si>
  <si>
    <r>
      <t xml:space="preserve">2020年四季度台账审核情况表  </t>
    </r>
    <r>
      <rPr>
        <sz val="12"/>
        <rFont val="宋体"/>
        <family val="0"/>
      </rPr>
      <t xml:space="preserve">                                  </t>
    </r>
    <r>
      <rPr>
        <sz val="14"/>
        <rFont val="宋体"/>
        <family val="0"/>
      </rPr>
      <t>（离婚登记台账错误情况）</t>
    </r>
  </si>
  <si>
    <t>5.x＞0.015</t>
  </si>
  <si>
    <t>0.002-0.003</t>
  </si>
  <si>
    <t>0.003-0.004</t>
  </si>
  <si>
    <t>0.004-0.006</t>
  </si>
  <si>
    <t>附件2-10</t>
  </si>
  <si>
    <r>
      <t xml:space="preserve">2020年四季度台账审核情况表                                       </t>
    </r>
    <r>
      <rPr>
        <sz val="14"/>
        <rFont val="宋体"/>
        <family val="0"/>
      </rPr>
      <t>（火化人员台账错误情况）</t>
    </r>
  </si>
  <si>
    <t>0.005-0.007</t>
  </si>
  <si>
    <t>0.007-0.01</t>
  </si>
  <si>
    <t>0.01-0.015</t>
  </si>
  <si>
    <t>1.x≤0.08</t>
  </si>
  <si>
    <t>2.0.08＜x≤0.107</t>
  </si>
  <si>
    <t>3.0.107＜x≤0.16</t>
  </si>
  <si>
    <t>4.0.16＜x≤0.24</t>
  </si>
  <si>
    <t>5.x＞0.24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</si>
</sst>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%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workbookViewId="0" topLeftCell="A1">
      <selection activeCell="D12" sqref="D12"/>
    </sheetView>
  </sheetViews>
  <sheetFormatPr defaultColWidth="9.00390625" defaultRowHeight="14.25"/>
  <cols>
    <col min="3" max="3" width="13.125" style="0" customWidth="1"/>
    <col min="4" max="4" width="25.875" style="0" customWidth="1"/>
    <col min="5" max="5" width="15.125" style="0" customWidth="1"/>
    <col min="6" max="6" width="9.00390625" style="0" hidden="1" customWidth="1"/>
    <col min="7" max="7" width="12.625" style="28" hidden="1" customWidth="1"/>
    <col min="8" max="14" width="9.00390625" style="0" hidden="1" customWidth="1"/>
    <col min="15" max="17" width="13.875" style="0" hidden="1" customWidth="1"/>
    <col min="18" max="19" width="13.50390625" style="0" hidden="1" customWidth="1"/>
    <col min="20" max="20" width="13.375" style="0" hidden="1" customWidth="1"/>
    <col min="21" max="21" width="18.50390625" style="0" hidden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60" customHeight="1">
      <c r="A2" s="4" t="s">
        <v>1</v>
      </c>
      <c r="B2" s="5"/>
      <c r="C2" s="5"/>
      <c r="D2" s="5"/>
      <c r="E2" s="5"/>
    </row>
    <row r="3" spans="1:2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O3" s="23" t="s">
        <v>7</v>
      </c>
      <c r="P3" s="23" t="s">
        <v>8</v>
      </c>
      <c r="Q3" s="23" t="s">
        <v>9</v>
      </c>
      <c r="R3" s="23" t="s">
        <v>10</v>
      </c>
      <c r="S3" s="23" t="s">
        <v>11</v>
      </c>
      <c r="T3" s="23" t="s">
        <v>12</v>
      </c>
      <c r="U3" s="23" t="s">
        <v>13</v>
      </c>
    </row>
    <row r="4" spans="1:21" ht="45" customHeight="1">
      <c r="A4" s="7">
        <v>1</v>
      </c>
      <c r="B4" s="7" t="s">
        <v>14</v>
      </c>
      <c r="C4" s="17">
        <f>SUM(O4:U4)</f>
        <v>9766</v>
      </c>
      <c r="D4" s="17">
        <v>1</v>
      </c>
      <c r="E4" s="10">
        <f>D4/C4</f>
        <v>0.00010239606799098914</v>
      </c>
      <c r="F4" s="1">
        <v>8</v>
      </c>
      <c r="G4" s="28" t="s">
        <v>15</v>
      </c>
      <c r="H4">
        <v>147</v>
      </c>
      <c r="I4" s="31">
        <v>2908</v>
      </c>
      <c r="J4" s="31">
        <v>3558</v>
      </c>
      <c r="K4">
        <v>23</v>
      </c>
      <c r="L4" s="31">
        <v>2393</v>
      </c>
      <c r="M4">
        <v>512</v>
      </c>
      <c r="N4">
        <v>20</v>
      </c>
      <c r="O4" s="23">
        <v>148</v>
      </c>
      <c r="P4" s="23">
        <v>2953</v>
      </c>
      <c r="Q4" s="23">
        <v>3708</v>
      </c>
      <c r="R4" s="23">
        <v>23</v>
      </c>
      <c r="S4" s="23">
        <v>2393</v>
      </c>
      <c r="T4" s="23">
        <v>521</v>
      </c>
      <c r="U4" s="23">
        <v>20</v>
      </c>
    </row>
    <row r="5" spans="1:21" ht="45" customHeight="1">
      <c r="A5" s="7">
        <v>2</v>
      </c>
      <c r="B5" s="7" t="s">
        <v>16</v>
      </c>
      <c r="C5" s="17">
        <f aca="true" t="shared" si="0" ref="C5:C13">SUM(O5:U5)</f>
        <v>4138</v>
      </c>
      <c r="D5" s="17"/>
      <c r="E5" s="10" t="s">
        <v>17</v>
      </c>
      <c r="F5" s="1">
        <v>10</v>
      </c>
      <c r="G5" s="28" t="s">
        <v>18</v>
      </c>
      <c r="H5">
        <v>38</v>
      </c>
      <c r="I5" s="31">
        <v>1665</v>
      </c>
      <c r="J5" s="31">
        <v>1821</v>
      </c>
      <c r="K5">
        <v>40</v>
      </c>
      <c r="L5">
        <v>147</v>
      </c>
      <c r="M5">
        <v>375</v>
      </c>
      <c r="N5">
        <v>4</v>
      </c>
      <c r="O5" s="23">
        <v>40</v>
      </c>
      <c r="P5" s="23">
        <v>1704</v>
      </c>
      <c r="Q5" s="23">
        <v>1827</v>
      </c>
      <c r="R5" s="23">
        <v>41</v>
      </c>
      <c r="S5" s="23">
        <v>147</v>
      </c>
      <c r="T5" s="23">
        <v>375</v>
      </c>
      <c r="U5" s="23">
        <v>4</v>
      </c>
    </row>
    <row r="6" spans="1:21" ht="45" customHeight="1">
      <c r="A6" s="7">
        <v>3</v>
      </c>
      <c r="B6" s="7" t="s">
        <v>19</v>
      </c>
      <c r="C6" s="17">
        <f t="shared" si="0"/>
        <v>2330</v>
      </c>
      <c r="D6" s="17">
        <v>1</v>
      </c>
      <c r="E6" s="10">
        <f>D6/C6</f>
        <v>0.00042918454935622315</v>
      </c>
      <c r="F6" s="1">
        <v>0</v>
      </c>
      <c r="G6" s="28" t="s">
        <v>20</v>
      </c>
      <c r="H6">
        <v>48</v>
      </c>
      <c r="I6">
        <v>678</v>
      </c>
      <c r="J6">
        <v>598</v>
      </c>
      <c r="K6">
        <v>15</v>
      </c>
      <c r="L6">
        <v>813</v>
      </c>
      <c r="M6">
        <v>161</v>
      </c>
      <c r="N6">
        <v>11</v>
      </c>
      <c r="O6" s="23">
        <v>50</v>
      </c>
      <c r="P6" s="23">
        <v>678</v>
      </c>
      <c r="Q6" s="23">
        <v>602</v>
      </c>
      <c r="R6" s="23">
        <v>15</v>
      </c>
      <c r="S6" s="23">
        <v>808</v>
      </c>
      <c r="T6" s="23">
        <v>167</v>
      </c>
      <c r="U6" s="23">
        <v>10</v>
      </c>
    </row>
    <row r="7" spans="1:21" ht="45" customHeight="1">
      <c r="A7" s="7">
        <v>4</v>
      </c>
      <c r="B7" s="7" t="s">
        <v>21</v>
      </c>
      <c r="C7" s="17">
        <f t="shared" si="0"/>
        <v>5167</v>
      </c>
      <c r="D7" s="17"/>
      <c r="E7" s="10" t="s">
        <v>17</v>
      </c>
      <c r="F7" s="1">
        <v>8</v>
      </c>
      <c r="G7" s="28" t="s">
        <v>18</v>
      </c>
      <c r="H7">
        <v>137</v>
      </c>
      <c r="I7" s="31">
        <v>1731</v>
      </c>
      <c r="J7" s="31">
        <v>1061</v>
      </c>
      <c r="K7">
        <v>14</v>
      </c>
      <c r="L7" s="31">
        <v>1736</v>
      </c>
      <c r="M7">
        <v>188</v>
      </c>
      <c r="N7">
        <v>11</v>
      </c>
      <c r="O7" s="23">
        <v>137</v>
      </c>
      <c r="P7" s="23">
        <v>1730</v>
      </c>
      <c r="Q7" s="23">
        <v>1348</v>
      </c>
      <c r="R7" s="23">
        <v>14</v>
      </c>
      <c r="S7" s="23">
        <v>1736</v>
      </c>
      <c r="T7" s="23">
        <v>190</v>
      </c>
      <c r="U7" s="23">
        <v>12</v>
      </c>
    </row>
    <row r="8" spans="1:21" ht="45" customHeight="1">
      <c r="A8" s="7">
        <v>5</v>
      </c>
      <c r="B8" s="7" t="s">
        <v>22</v>
      </c>
      <c r="C8" s="17">
        <f t="shared" si="0"/>
        <v>9550</v>
      </c>
      <c r="D8" s="17"/>
      <c r="E8" s="10" t="s">
        <v>17</v>
      </c>
      <c r="F8" s="1">
        <v>2</v>
      </c>
      <c r="G8" s="28" t="s">
        <v>18</v>
      </c>
      <c r="H8">
        <v>52</v>
      </c>
      <c r="I8" s="31">
        <v>4513</v>
      </c>
      <c r="J8" s="31">
        <v>2167</v>
      </c>
      <c r="K8">
        <v>64</v>
      </c>
      <c r="L8" s="31">
        <v>2055</v>
      </c>
      <c r="M8">
        <v>463</v>
      </c>
      <c r="N8">
        <v>23</v>
      </c>
      <c r="O8" s="23">
        <v>53</v>
      </c>
      <c r="P8" s="23">
        <v>4579</v>
      </c>
      <c r="Q8" s="23">
        <v>2301</v>
      </c>
      <c r="R8" s="23">
        <v>72</v>
      </c>
      <c r="S8" s="23">
        <v>2055</v>
      </c>
      <c r="T8" s="23">
        <v>467</v>
      </c>
      <c r="U8" s="23">
        <v>23</v>
      </c>
    </row>
    <row r="9" spans="1:21" ht="45" customHeight="1">
      <c r="A9" s="7">
        <v>6</v>
      </c>
      <c r="B9" s="7" t="s">
        <v>23</v>
      </c>
      <c r="C9" s="17">
        <f t="shared" si="0"/>
        <v>5582</v>
      </c>
      <c r="D9" s="17">
        <v>4</v>
      </c>
      <c r="E9" s="10">
        <f>D9/C9</f>
        <v>0.0007165890361877463</v>
      </c>
      <c r="F9" s="1">
        <v>0</v>
      </c>
      <c r="G9" s="28" t="s">
        <v>20</v>
      </c>
      <c r="H9">
        <v>57</v>
      </c>
      <c r="I9" s="31">
        <v>1509</v>
      </c>
      <c r="J9" s="31">
        <v>1915</v>
      </c>
      <c r="K9">
        <v>11</v>
      </c>
      <c r="L9" s="31">
        <v>1624</v>
      </c>
      <c r="M9">
        <v>379</v>
      </c>
      <c r="N9">
        <v>22</v>
      </c>
      <c r="O9" s="23">
        <v>60</v>
      </c>
      <c r="P9" s="23">
        <v>1521</v>
      </c>
      <c r="Q9" s="23">
        <v>1907</v>
      </c>
      <c r="R9" s="23">
        <v>11</v>
      </c>
      <c r="S9" s="23">
        <v>1624</v>
      </c>
      <c r="T9" s="23">
        <v>437</v>
      </c>
      <c r="U9" s="23">
        <v>22</v>
      </c>
    </row>
    <row r="10" spans="1:21" ht="45" customHeight="1">
      <c r="A10" s="7">
        <v>7</v>
      </c>
      <c r="B10" s="7" t="s">
        <v>24</v>
      </c>
      <c r="C10" s="17">
        <f t="shared" si="0"/>
        <v>4403</v>
      </c>
      <c r="D10" s="17"/>
      <c r="E10" s="10" t="s">
        <v>17</v>
      </c>
      <c r="F10" s="1">
        <v>0</v>
      </c>
      <c r="G10" s="28" t="s">
        <v>18</v>
      </c>
      <c r="H10">
        <v>91</v>
      </c>
      <c r="I10" s="31">
        <v>1467</v>
      </c>
      <c r="J10">
        <v>852</v>
      </c>
      <c r="K10">
        <v>2</v>
      </c>
      <c r="L10" s="31">
        <v>1635</v>
      </c>
      <c r="M10">
        <v>280</v>
      </c>
      <c r="N10">
        <v>22</v>
      </c>
      <c r="O10" s="23">
        <v>89</v>
      </c>
      <c r="P10" s="23">
        <v>1529</v>
      </c>
      <c r="Q10" s="23">
        <v>843</v>
      </c>
      <c r="R10" s="23">
        <v>2</v>
      </c>
      <c r="S10" s="23">
        <v>1636</v>
      </c>
      <c r="T10" s="23">
        <v>281</v>
      </c>
      <c r="U10" s="23">
        <v>23</v>
      </c>
    </row>
    <row r="11" spans="1:21" ht="45" customHeight="1">
      <c r="A11" s="7">
        <v>8</v>
      </c>
      <c r="B11" s="7" t="s">
        <v>25</v>
      </c>
      <c r="C11" s="17">
        <f t="shared" si="0"/>
        <v>4433</v>
      </c>
      <c r="D11" s="17"/>
      <c r="E11" s="10" t="s">
        <v>17</v>
      </c>
      <c r="F11" s="1">
        <v>8</v>
      </c>
      <c r="G11" s="28" t="s">
        <v>18</v>
      </c>
      <c r="H11">
        <v>43</v>
      </c>
      <c r="I11" s="31">
        <v>1660</v>
      </c>
      <c r="J11">
        <v>736</v>
      </c>
      <c r="K11">
        <v>17</v>
      </c>
      <c r="L11" s="31">
        <v>1786</v>
      </c>
      <c r="M11">
        <v>153</v>
      </c>
      <c r="N11">
        <v>12</v>
      </c>
      <c r="O11" s="23">
        <v>44</v>
      </c>
      <c r="P11" s="23">
        <v>1667</v>
      </c>
      <c r="Q11" s="23">
        <v>752</v>
      </c>
      <c r="R11" s="23">
        <v>18</v>
      </c>
      <c r="S11" s="23">
        <v>1786</v>
      </c>
      <c r="T11" s="23">
        <v>154</v>
      </c>
      <c r="U11" s="23">
        <v>12</v>
      </c>
    </row>
    <row r="12" spans="1:21" ht="45" customHeight="1">
      <c r="A12" s="7">
        <v>9</v>
      </c>
      <c r="B12" s="7" t="s">
        <v>26</v>
      </c>
      <c r="C12" s="17">
        <f t="shared" si="0"/>
        <v>4519</v>
      </c>
      <c r="D12" s="17"/>
      <c r="E12" s="10" t="s">
        <v>17</v>
      </c>
      <c r="F12" s="1">
        <v>10</v>
      </c>
      <c r="G12" s="28" t="s">
        <v>18</v>
      </c>
      <c r="H12">
        <v>81</v>
      </c>
      <c r="I12" s="31">
        <v>1317</v>
      </c>
      <c r="J12">
        <v>683</v>
      </c>
      <c r="K12">
        <v>6</v>
      </c>
      <c r="L12" s="31">
        <v>2136</v>
      </c>
      <c r="M12">
        <v>197</v>
      </c>
      <c r="N12">
        <v>25</v>
      </c>
      <c r="O12" s="23">
        <v>96</v>
      </c>
      <c r="P12" s="23">
        <v>1332</v>
      </c>
      <c r="Q12" s="23">
        <v>725</v>
      </c>
      <c r="R12" s="23">
        <v>6</v>
      </c>
      <c r="S12" s="23">
        <v>2135</v>
      </c>
      <c r="T12" s="23">
        <v>200</v>
      </c>
      <c r="U12" s="23">
        <v>25</v>
      </c>
    </row>
    <row r="13" spans="1:21" ht="45" customHeight="1">
      <c r="A13" s="11" t="s">
        <v>27</v>
      </c>
      <c r="B13" s="12"/>
      <c r="C13" s="29">
        <f t="shared" si="0"/>
        <v>49888</v>
      </c>
      <c r="D13" s="13">
        <v>6</v>
      </c>
      <c r="E13" s="14">
        <f>D13/C13</f>
        <v>0.00012026940346375882</v>
      </c>
      <c r="O13" s="1">
        <f aca="true" t="shared" si="1" ref="O13:U13">SUM(O4:O12)</f>
        <v>717</v>
      </c>
      <c r="P13" s="1">
        <f t="shared" si="1"/>
        <v>17693</v>
      </c>
      <c r="Q13" s="1">
        <f t="shared" si="1"/>
        <v>14013</v>
      </c>
      <c r="R13" s="1">
        <f t="shared" si="1"/>
        <v>202</v>
      </c>
      <c r="S13" s="1">
        <f t="shared" si="1"/>
        <v>14320</v>
      </c>
      <c r="T13" s="1">
        <f t="shared" si="1"/>
        <v>2792</v>
      </c>
      <c r="U13" s="1">
        <f t="shared" si="1"/>
        <v>151</v>
      </c>
    </row>
    <row r="15" spans="1:5" ht="45.75" customHeight="1">
      <c r="A15" s="30" t="s">
        <v>28</v>
      </c>
      <c r="B15" s="30"/>
      <c r="C15" s="30"/>
      <c r="D15" s="30"/>
      <c r="E15" s="30"/>
    </row>
    <row r="16" ht="14.25" hidden="1"/>
    <row r="17" ht="14.25" hidden="1"/>
    <row r="18" spans="4:5" ht="14.25" hidden="1">
      <c r="D18" t="s">
        <v>29</v>
      </c>
      <c r="E18">
        <v>8</v>
      </c>
    </row>
    <row r="19" spans="1:3" ht="14.25" hidden="1">
      <c r="A19" t="s">
        <v>30</v>
      </c>
      <c r="C19" s="1">
        <v>8</v>
      </c>
    </row>
    <row r="20" spans="1:3" ht="14.25" hidden="1">
      <c r="A20" t="s">
        <v>31</v>
      </c>
      <c r="C20" s="1">
        <v>6</v>
      </c>
    </row>
    <row r="21" spans="1:3" ht="14.25" hidden="1">
      <c r="A21" t="s">
        <v>32</v>
      </c>
      <c r="C21" s="1">
        <v>4</v>
      </c>
    </row>
    <row r="22" spans="1:3" ht="14.25" hidden="1">
      <c r="A22" t="s">
        <v>33</v>
      </c>
      <c r="C22" s="1">
        <v>2</v>
      </c>
    </row>
    <row r="23" spans="1:3" ht="14.25" hidden="1">
      <c r="A23" t="s">
        <v>34</v>
      </c>
      <c r="C23" s="1">
        <v>0</v>
      </c>
    </row>
    <row r="24" spans="4:5" ht="14.25" hidden="1">
      <c r="D24" t="s">
        <v>35</v>
      </c>
      <c r="E24">
        <v>6</v>
      </c>
    </row>
    <row r="25" spans="4:5" ht="14.25" hidden="1">
      <c r="D25" t="s">
        <v>36</v>
      </c>
      <c r="E25">
        <v>4</v>
      </c>
    </row>
    <row r="26" spans="4:5" ht="14.25" hidden="1">
      <c r="D26" t="s">
        <v>37</v>
      </c>
      <c r="E26">
        <v>2</v>
      </c>
    </row>
    <row r="27" ht="14.25" hidden="1"/>
    <row r="28" ht="14.25" hidden="1"/>
  </sheetData>
  <sheetProtection/>
  <mergeCells count="4">
    <mergeCell ref="A1:E1"/>
    <mergeCell ref="A2:E2"/>
    <mergeCell ref="A13:B13"/>
    <mergeCell ref="A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8.00390625" style="0" customWidth="1"/>
    <col min="2" max="2" width="8.875" style="0" customWidth="1"/>
    <col min="3" max="3" width="17.25390625" style="0" customWidth="1"/>
    <col min="4" max="4" width="17.375" style="0" customWidth="1"/>
    <col min="5" max="5" width="21.375" style="0" customWidth="1"/>
    <col min="6" max="7" width="9.00390625" style="0" hidden="1" customWidth="1"/>
  </cols>
  <sheetData>
    <row r="1" spans="1:5" ht="30" customHeight="1">
      <c r="A1" s="2" t="s">
        <v>38</v>
      </c>
      <c r="B1" s="3"/>
      <c r="C1" s="3"/>
      <c r="D1" s="3"/>
      <c r="E1" s="3"/>
    </row>
    <row r="2" spans="1:5" ht="60" customHeight="1">
      <c r="A2" s="4" t="s">
        <v>39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40</v>
      </c>
      <c r="E3" s="6" t="s">
        <v>41</v>
      </c>
    </row>
    <row r="4" spans="1:5" ht="45" customHeight="1">
      <c r="A4" s="7">
        <v>1</v>
      </c>
      <c r="B4" s="7" t="s">
        <v>14</v>
      </c>
      <c r="C4" s="19">
        <v>297</v>
      </c>
      <c r="D4" s="19"/>
      <c r="E4" s="20"/>
    </row>
    <row r="5" spans="1:7" ht="45" customHeight="1">
      <c r="A5" s="7">
        <v>2</v>
      </c>
      <c r="B5" s="7" t="s">
        <v>16</v>
      </c>
      <c r="C5" s="19">
        <v>274</v>
      </c>
      <c r="D5" s="19">
        <v>1</v>
      </c>
      <c r="E5" s="20">
        <f>D5/C5</f>
        <v>0.0036496350364963502</v>
      </c>
      <c r="G5">
        <v>0</v>
      </c>
    </row>
    <row r="6" spans="1:6" ht="45" customHeight="1">
      <c r="A6" s="7">
        <v>3</v>
      </c>
      <c r="B6" s="7" t="s">
        <v>19</v>
      </c>
      <c r="C6" s="19">
        <v>208</v>
      </c>
      <c r="D6" s="19"/>
      <c r="E6" s="20"/>
      <c r="F6">
        <v>0</v>
      </c>
    </row>
    <row r="7" spans="1:5" ht="45" customHeight="1">
      <c r="A7" s="7">
        <v>4</v>
      </c>
      <c r="B7" s="7" t="s">
        <v>21</v>
      </c>
      <c r="C7" s="19">
        <v>177</v>
      </c>
      <c r="D7" s="19"/>
      <c r="E7" s="20"/>
    </row>
    <row r="8" spans="1:5" ht="45" customHeight="1">
      <c r="A8" s="7">
        <v>5</v>
      </c>
      <c r="B8" s="7" t="s">
        <v>22</v>
      </c>
      <c r="C8" s="19">
        <v>895</v>
      </c>
      <c r="D8" s="19"/>
      <c r="E8" s="20"/>
    </row>
    <row r="9" spans="1:7" ht="45" customHeight="1">
      <c r="A9" s="7">
        <v>6</v>
      </c>
      <c r="B9" s="7" t="s">
        <v>23</v>
      </c>
      <c r="C9" s="19">
        <v>369</v>
      </c>
      <c r="D9" s="19">
        <v>2</v>
      </c>
      <c r="E9" s="20">
        <f>D9/C9</f>
        <v>0.005420054200542005</v>
      </c>
      <c r="F9">
        <v>0</v>
      </c>
      <c r="G9">
        <v>0</v>
      </c>
    </row>
    <row r="10" spans="1:5" ht="45" customHeight="1">
      <c r="A10" s="7">
        <v>7</v>
      </c>
      <c r="B10" s="7" t="s">
        <v>24</v>
      </c>
      <c r="C10" s="19">
        <v>266</v>
      </c>
      <c r="D10" s="19"/>
      <c r="E10" s="20"/>
    </row>
    <row r="11" spans="1:5" ht="45" customHeight="1">
      <c r="A11" s="7">
        <v>8</v>
      </c>
      <c r="B11" s="7" t="s">
        <v>25</v>
      </c>
      <c r="C11" s="19">
        <v>140</v>
      </c>
      <c r="D11" s="19"/>
      <c r="E11" s="20"/>
    </row>
    <row r="12" spans="1:6" ht="45" customHeight="1">
      <c r="A12" s="7">
        <v>9</v>
      </c>
      <c r="B12" s="7" t="s">
        <v>26</v>
      </c>
      <c r="C12" s="19">
        <v>494</v>
      </c>
      <c r="D12" s="19"/>
      <c r="E12" s="20"/>
      <c r="F12">
        <v>8</v>
      </c>
    </row>
    <row r="13" spans="1:5" ht="45" customHeight="1">
      <c r="A13" s="11" t="s">
        <v>27</v>
      </c>
      <c r="B13" s="12"/>
      <c r="C13" s="13">
        <v>3120</v>
      </c>
      <c r="D13" s="13">
        <v>3</v>
      </c>
      <c r="E13" s="27">
        <f>D13/C13</f>
        <v>0.0009615384615384616</v>
      </c>
    </row>
    <row r="15" spans="1:3" ht="14.25" hidden="1">
      <c r="A15" t="s">
        <v>42</v>
      </c>
      <c r="C15">
        <v>8</v>
      </c>
    </row>
    <row r="16" spans="1:3" ht="14.25" hidden="1">
      <c r="A16" t="s">
        <v>43</v>
      </c>
      <c r="C16">
        <v>6</v>
      </c>
    </row>
    <row r="17" spans="1:3" ht="14.25" hidden="1">
      <c r="A17" t="s">
        <v>44</v>
      </c>
      <c r="C17" s="1">
        <v>8</v>
      </c>
    </row>
    <row r="18" spans="1:3" ht="14.25" hidden="1">
      <c r="A18" t="s">
        <v>45</v>
      </c>
      <c r="C18" s="1">
        <v>6</v>
      </c>
    </row>
    <row r="19" spans="1:3" ht="14.25" hidden="1">
      <c r="A19" t="s">
        <v>46</v>
      </c>
      <c r="C19" s="1">
        <v>4</v>
      </c>
    </row>
    <row r="20" spans="1:3" ht="14.25" hidden="1">
      <c r="A20" t="s">
        <v>47</v>
      </c>
      <c r="C20" s="1">
        <v>2</v>
      </c>
    </row>
    <row r="21" spans="1:3" ht="14.25" hidden="1">
      <c r="A21" t="s">
        <v>48</v>
      </c>
      <c r="C21" s="1">
        <v>0</v>
      </c>
    </row>
    <row r="22" ht="14.25" hidden="1"/>
    <row r="23" ht="14.25" hidden="1"/>
    <row r="24" ht="14.25" hidden="1"/>
    <row r="25" spans="1:3" ht="14.25" hidden="1">
      <c r="A25" t="s">
        <v>49</v>
      </c>
      <c r="C25">
        <v>4</v>
      </c>
    </row>
    <row r="26" spans="1:3" ht="14.25" hidden="1">
      <c r="A26" t="s">
        <v>50</v>
      </c>
      <c r="C26">
        <v>2</v>
      </c>
    </row>
    <row r="27" spans="1:3" ht="14.25" hidden="1">
      <c r="A27" t="s">
        <v>51</v>
      </c>
      <c r="C27">
        <v>0</v>
      </c>
    </row>
    <row r="28" ht="14.25" hidden="1"/>
    <row r="29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7.25390625" style="0" customWidth="1"/>
    <col min="2" max="2" width="11.25390625" style="0" customWidth="1"/>
    <col min="3" max="4" width="17.75390625" style="0" customWidth="1"/>
    <col min="5" max="5" width="19.875" style="0" customWidth="1"/>
    <col min="6" max="6" width="11.50390625" style="0" hidden="1" customWidth="1"/>
    <col min="7" max="7" width="9.00390625" style="0" hidden="1" customWidth="1"/>
    <col min="15" max="15" width="12.125" style="0" customWidth="1"/>
  </cols>
  <sheetData>
    <row r="1" spans="1:5" ht="30" customHeight="1">
      <c r="A1" s="2" t="s">
        <v>52</v>
      </c>
      <c r="B1" s="3"/>
      <c r="C1" s="3"/>
      <c r="D1" s="3"/>
      <c r="E1" s="3"/>
    </row>
    <row r="2" spans="1:5" ht="60" customHeight="1">
      <c r="A2" s="4" t="s">
        <v>53</v>
      </c>
      <c r="B2" s="4"/>
      <c r="C2" s="4"/>
      <c r="D2" s="4"/>
      <c r="E2" s="4"/>
    </row>
    <row r="3" spans="1:15" s="25" customFormat="1" ht="49.5" customHeight="1">
      <c r="A3" s="6" t="s">
        <v>2</v>
      </c>
      <c r="B3" s="6" t="s">
        <v>3</v>
      </c>
      <c r="C3" s="6" t="s">
        <v>54</v>
      </c>
      <c r="D3" s="6" t="s">
        <v>40</v>
      </c>
      <c r="E3" s="6" t="s">
        <v>41</v>
      </c>
      <c r="F3"/>
      <c r="G3"/>
      <c r="H3"/>
      <c r="I3"/>
      <c r="J3"/>
      <c r="K3"/>
      <c r="L3"/>
      <c r="M3"/>
      <c r="N3"/>
      <c r="O3"/>
    </row>
    <row r="4" spans="1:15" s="25" customFormat="1" ht="45" customHeight="1">
      <c r="A4" s="7">
        <v>1</v>
      </c>
      <c r="B4" s="7" t="s">
        <v>14</v>
      </c>
      <c r="C4" s="19">
        <v>5764</v>
      </c>
      <c r="D4" s="19"/>
      <c r="E4" s="20"/>
      <c r="F4"/>
      <c r="G4"/>
      <c r="H4"/>
      <c r="I4"/>
      <c r="J4"/>
      <c r="K4"/>
      <c r="L4"/>
      <c r="M4"/>
      <c r="N4"/>
      <c r="O4"/>
    </row>
    <row r="5" spans="1:15" s="25" customFormat="1" ht="45" customHeight="1">
      <c r="A5" s="7">
        <v>2</v>
      </c>
      <c r="B5" s="7" t="s">
        <v>16</v>
      </c>
      <c r="C5" s="19">
        <v>4969</v>
      </c>
      <c r="D5" s="19"/>
      <c r="E5" s="20"/>
      <c r="F5"/>
      <c r="G5"/>
      <c r="H5"/>
      <c r="I5"/>
      <c r="J5"/>
      <c r="K5"/>
      <c r="L5"/>
      <c r="M5"/>
      <c r="N5"/>
      <c r="O5"/>
    </row>
    <row r="6" spans="1:15" s="25" customFormat="1" ht="45" customHeight="1">
      <c r="A6" s="7">
        <v>3</v>
      </c>
      <c r="B6" s="7" t="s">
        <v>19</v>
      </c>
      <c r="C6" s="19">
        <v>999</v>
      </c>
      <c r="D6" s="19"/>
      <c r="E6" s="20"/>
      <c r="F6"/>
      <c r="G6"/>
      <c r="H6"/>
      <c r="I6"/>
      <c r="J6"/>
      <c r="K6"/>
      <c r="L6"/>
      <c r="M6"/>
      <c r="N6"/>
      <c r="O6"/>
    </row>
    <row r="7" spans="1:15" s="25" customFormat="1" ht="45" customHeight="1">
      <c r="A7" s="7">
        <v>4</v>
      </c>
      <c r="B7" s="7" t="s">
        <v>21</v>
      </c>
      <c r="C7" s="19">
        <v>3177</v>
      </c>
      <c r="D7" s="19"/>
      <c r="E7" s="20"/>
      <c r="F7">
        <v>0</v>
      </c>
      <c r="G7"/>
      <c r="H7"/>
      <c r="I7"/>
      <c r="J7"/>
      <c r="K7"/>
      <c r="L7"/>
      <c r="M7"/>
      <c r="N7"/>
      <c r="O7"/>
    </row>
    <row r="8" spans="1:15" s="25" customFormat="1" ht="45" customHeight="1">
      <c r="A8" s="7">
        <v>5</v>
      </c>
      <c r="B8" s="7" t="s">
        <v>22</v>
      </c>
      <c r="C8" s="19">
        <v>5541</v>
      </c>
      <c r="D8" s="19"/>
      <c r="E8" s="20"/>
      <c r="F8">
        <v>6</v>
      </c>
      <c r="G8"/>
      <c r="H8"/>
      <c r="I8"/>
      <c r="J8"/>
      <c r="K8"/>
      <c r="L8"/>
      <c r="M8"/>
      <c r="N8"/>
      <c r="O8"/>
    </row>
    <row r="9" spans="1:15" s="25" customFormat="1" ht="45" customHeight="1">
      <c r="A9" s="7">
        <v>6</v>
      </c>
      <c r="B9" s="7" t="s">
        <v>23</v>
      </c>
      <c r="C9" s="19">
        <v>8851</v>
      </c>
      <c r="D9" s="19">
        <v>6</v>
      </c>
      <c r="E9" s="20">
        <f>D9/C9</f>
        <v>0.0006778895040108463</v>
      </c>
      <c r="F9">
        <v>2</v>
      </c>
      <c r="G9">
        <v>0</v>
      </c>
      <c r="H9"/>
      <c r="I9"/>
      <c r="J9"/>
      <c r="K9"/>
      <c r="L9"/>
      <c r="M9"/>
      <c r="N9"/>
      <c r="O9"/>
    </row>
    <row r="10" spans="1:15" s="25" customFormat="1" ht="45" customHeight="1">
      <c r="A10" s="7">
        <v>7</v>
      </c>
      <c r="B10" s="7" t="s">
        <v>24</v>
      </c>
      <c r="C10" s="19">
        <v>5415</v>
      </c>
      <c r="D10" s="19"/>
      <c r="E10" s="20"/>
      <c r="F10">
        <v>6</v>
      </c>
      <c r="G10"/>
      <c r="H10"/>
      <c r="I10"/>
      <c r="J10"/>
      <c r="K10"/>
      <c r="L10"/>
      <c r="M10"/>
      <c r="N10"/>
      <c r="O10"/>
    </row>
    <row r="11" spans="1:15" s="25" customFormat="1" ht="45" customHeight="1">
      <c r="A11" s="7">
        <v>8</v>
      </c>
      <c r="B11" s="7" t="s">
        <v>25</v>
      </c>
      <c r="C11" s="19">
        <v>1976</v>
      </c>
      <c r="D11" s="19"/>
      <c r="E11" s="20"/>
      <c r="F11"/>
      <c r="G11"/>
      <c r="H11"/>
      <c r="I11"/>
      <c r="J11"/>
      <c r="K11"/>
      <c r="L11"/>
      <c r="M11"/>
      <c r="N11"/>
      <c r="O11"/>
    </row>
    <row r="12" spans="1:15" s="25" customFormat="1" ht="45" customHeight="1">
      <c r="A12" s="7">
        <v>9</v>
      </c>
      <c r="B12" s="7" t="s">
        <v>26</v>
      </c>
      <c r="C12" s="19">
        <v>4232</v>
      </c>
      <c r="D12" s="19"/>
      <c r="E12" s="20"/>
      <c r="F12">
        <v>8</v>
      </c>
      <c r="G12"/>
      <c r="H12"/>
      <c r="I12"/>
      <c r="J12"/>
      <c r="K12"/>
      <c r="L12"/>
      <c r="M12"/>
      <c r="N12"/>
      <c r="O12"/>
    </row>
    <row r="13" spans="1:15" s="25" customFormat="1" ht="45" customHeight="1">
      <c r="A13" s="11" t="s">
        <v>27</v>
      </c>
      <c r="B13" s="12"/>
      <c r="C13" s="26">
        <v>40924</v>
      </c>
      <c r="D13" s="13">
        <v>6</v>
      </c>
      <c r="E13" s="27">
        <v>0.0001</v>
      </c>
      <c r="F13"/>
      <c r="G13"/>
      <c r="H13"/>
      <c r="I13"/>
      <c r="J13"/>
      <c r="K13"/>
      <c r="L13"/>
      <c r="M13"/>
      <c r="N13"/>
      <c r="O13"/>
    </row>
    <row r="14" spans="4:7" ht="14.25">
      <c r="D14" t="s">
        <v>17</v>
      </c>
      <c r="G14" t="s">
        <v>17</v>
      </c>
    </row>
    <row r="15" ht="14.25">
      <c r="G15" t="s">
        <v>17</v>
      </c>
    </row>
    <row r="17" spans="1:3" ht="14.25" hidden="1">
      <c r="A17" t="s">
        <v>55</v>
      </c>
      <c r="C17" s="1">
        <v>8</v>
      </c>
    </row>
    <row r="18" spans="1:3" ht="14.25" hidden="1">
      <c r="A18" t="s">
        <v>56</v>
      </c>
      <c r="C18" s="1">
        <v>6</v>
      </c>
    </row>
    <row r="19" spans="1:3" ht="14.25" hidden="1">
      <c r="A19" t="s">
        <v>57</v>
      </c>
      <c r="C19" s="1">
        <v>4</v>
      </c>
    </row>
    <row r="20" spans="1:3" ht="14.25" hidden="1">
      <c r="A20" t="s">
        <v>58</v>
      </c>
      <c r="C20" s="1">
        <v>2</v>
      </c>
    </row>
    <row r="21" spans="1:3" ht="14.25" hidden="1">
      <c r="A21" t="s">
        <v>59</v>
      </c>
      <c r="C21" s="1">
        <v>0</v>
      </c>
    </row>
    <row r="22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2" max="2" width="10.75390625" style="0" customWidth="1"/>
    <col min="3" max="3" width="16.75390625" style="0" customWidth="1"/>
    <col min="4" max="4" width="18.625" style="0" customWidth="1"/>
    <col min="5" max="5" width="17.75390625" style="0" customWidth="1"/>
    <col min="6" max="6" width="9.00390625" style="1" hidden="1" customWidth="1"/>
    <col min="7" max="7" width="9.00390625" style="0" hidden="1" customWidth="1"/>
  </cols>
  <sheetData>
    <row r="1" spans="1:5" ht="30" customHeight="1">
      <c r="A1" s="2" t="s">
        <v>60</v>
      </c>
      <c r="B1" s="3"/>
      <c r="C1" s="3"/>
      <c r="D1" s="3"/>
      <c r="E1" s="3"/>
    </row>
    <row r="2" spans="1:5" ht="60" customHeight="1">
      <c r="A2" s="4" t="s">
        <v>61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54</v>
      </c>
      <c r="D3" s="6" t="s">
        <v>40</v>
      </c>
      <c r="E3" s="6" t="s">
        <v>41</v>
      </c>
    </row>
    <row r="4" spans="1:6" ht="45" customHeight="1">
      <c r="A4" s="7">
        <v>1</v>
      </c>
      <c r="B4" s="7" t="s">
        <v>14</v>
      </c>
      <c r="C4" s="8">
        <v>33090</v>
      </c>
      <c r="D4" s="17"/>
      <c r="E4" s="24"/>
      <c r="F4" s="1">
        <v>8</v>
      </c>
    </row>
    <row r="5" spans="1:5" ht="45" customHeight="1">
      <c r="A5" s="7">
        <v>2</v>
      </c>
      <c r="B5" s="7" t="s">
        <v>16</v>
      </c>
      <c r="C5" s="8">
        <v>2277</v>
      </c>
      <c r="D5" s="17"/>
      <c r="E5" s="10"/>
    </row>
    <row r="6" spans="1:6" ht="45" customHeight="1">
      <c r="A6" s="7">
        <v>3</v>
      </c>
      <c r="B6" s="7" t="s">
        <v>19</v>
      </c>
      <c r="C6" s="8">
        <v>20517</v>
      </c>
      <c r="D6" s="17"/>
      <c r="E6" s="10"/>
      <c r="F6" s="1">
        <v>8</v>
      </c>
    </row>
    <row r="7" spans="1:5" ht="45" customHeight="1">
      <c r="A7" s="7">
        <v>4</v>
      </c>
      <c r="B7" s="7" t="s">
        <v>21</v>
      </c>
      <c r="C7" s="8">
        <v>18306</v>
      </c>
      <c r="D7" s="17"/>
      <c r="E7" s="10"/>
    </row>
    <row r="8" spans="1:7" ht="45" customHeight="1">
      <c r="A8" s="7">
        <v>5</v>
      </c>
      <c r="B8" s="7" t="s">
        <v>22</v>
      </c>
      <c r="C8" s="8">
        <v>40530</v>
      </c>
      <c r="D8" s="17">
        <v>3</v>
      </c>
      <c r="E8" s="10">
        <f>D8/C8</f>
        <v>7.401924500370096E-05</v>
      </c>
      <c r="F8" s="1">
        <v>8</v>
      </c>
      <c r="G8">
        <v>4</v>
      </c>
    </row>
    <row r="9" spans="1:7" ht="45" customHeight="1">
      <c r="A9" s="7">
        <v>6</v>
      </c>
      <c r="B9" s="7" t="s">
        <v>23</v>
      </c>
      <c r="C9" s="8">
        <v>47291</v>
      </c>
      <c r="D9" s="17">
        <v>22</v>
      </c>
      <c r="E9" s="10">
        <f>D9/C9</f>
        <v>0.0004652047958385316</v>
      </c>
      <c r="F9" s="1">
        <v>0</v>
      </c>
      <c r="G9">
        <v>0</v>
      </c>
    </row>
    <row r="10" spans="1:6" ht="45" customHeight="1">
      <c r="A10" s="7">
        <v>7</v>
      </c>
      <c r="B10" s="7" t="s">
        <v>24</v>
      </c>
      <c r="C10" s="8">
        <v>27099</v>
      </c>
      <c r="D10" s="17"/>
      <c r="E10" s="10"/>
      <c r="F10" s="1">
        <v>8</v>
      </c>
    </row>
    <row r="11" spans="1:6" ht="45" customHeight="1">
      <c r="A11" s="7">
        <v>8</v>
      </c>
      <c r="B11" s="7" t="s">
        <v>25</v>
      </c>
      <c r="C11" s="8">
        <v>27143</v>
      </c>
      <c r="D11" s="17"/>
      <c r="E11" s="10"/>
      <c r="F11" s="1">
        <v>8</v>
      </c>
    </row>
    <row r="12" spans="1:6" ht="45" customHeight="1">
      <c r="A12" s="7">
        <v>9</v>
      </c>
      <c r="B12" s="7" t="s">
        <v>26</v>
      </c>
      <c r="C12" s="8">
        <v>31827</v>
      </c>
      <c r="D12" s="17"/>
      <c r="E12" s="10"/>
      <c r="F12" s="1">
        <v>8</v>
      </c>
    </row>
    <row r="13" spans="1:5" ht="45" customHeight="1">
      <c r="A13" s="11" t="s">
        <v>27</v>
      </c>
      <c r="B13" s="12"/>
      <c r="C13" s="13">
        <v>248080</v>
      </c>
      <c r="D13" s="13">
        <v>25</v>
      </c>
      <c r="E13" s="14">
        <f>D13/C13</f>
        <v>0.00010077394388906804</v>
      </c>
    </row>
    <row r="16" ht="14.25" hidden="1"/>
    <row r="17" spans="1:3" ht="14.25" hidden="1">
      <c r="A17" t="s">
        <v>55</v>
      </c>
      <c r="C17" s="1">
        <v>8</v>
      </c>
    </row>
    <row r="18" spans="1:3" ht="14.25" hidden="1">
      <c r="A18" t="s">
        <v>56</v>
      </c>
      <c r="C18" s="1">
        <v>6</v>
      </c>
    </row>
    <row r="19" spans="1:3" ht="14.25" hidden="1">
      <c r="A19" t="s">
        <v>57</v>
      </c>
      <c r="C19" s="1">
        <v>4</v>
      </c>
    </row>
    <row r="20" spans="1:3" ht="14.25" hidden="1">
      <c r="A20" t="s">
        <v>58</v>
      </c>
      <c r="C20" s="1">
        <v>2</v>
      </c>
    </row>
    <row r="21" spans="1:3" ht="14.25" hidden="1">
      <c r="A21" t="s">
        <v>59</v>
      </c>
      <c r="C21" s="1">
        <v>0</v>
      </c>
    </row>
    <row r="22" ht="14.25" hidden="1"/>
    <row r="23" ht="14.25" hidden="1"/>
    <row r="24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C7" sqref="C7"/>
    </sheetView>
  </sheetViews>
  <sheetFormatPr defaultColWidth="9.00390625" defaultRowHeight="14.25"/>
  <cols>
    <col min="2" max="2" width="14.75390625" style="0" customWidth="1"/>
    <col min="3" max="3" width="16.00390625" style="0" customWidth="1"/>
    <col min="4" max="4" width="16.75390625" style="0" customWidth="1"/>
    <col min="5" max="5" width="17.875" style="0" customWidth="1"/>
    <col min="6" max="6" width="9.00390625" style="1" hidden="1" customWidth="1"/>
    <col min="7" max="7" width="9.00390625" style="0" hidden="1" customWidth="1"/>
    <col min="8" max="8" width="9.375" style="0" hidden="1" customWidth="1"/>
    <col min="9" max="9" width="10.375" style="0" hidden="1" customWidth="1"/>
  </cols>
  <sheetData>
    <row r="1" spans="1:5" ht="30" customHeight="1">
      <c r="A1" s="2" t="s">
        <v>62</v>
      </c>
      <c r="B1" s="3"/>
      <c r="C1" s="3"/>
      <c r="D1" s="3"/>
      <c r="E1" s="3"/>
    </row>
    <row r="2" spans="1:5" ht="60" customHeight="1">
      <c r="A2" s="4" t="s">
        <v>63</v>
      </c>
      <c r="B2" s="4"/>
      <c r="C2" s="4"/>
      <c r="D2" s="4"/>
      <c r="E2" s="4"/>
    </row>
    <row r="3" spans="1:9" ht="49.5" customHeight="1">
      <c r="A3" s="6" t="s">
        <v>2</v>
      </c>
      <c r="B3" s="6" t="s">
        <v>64</v>
      </c>
      <c r="C3" s="6" t="s">
        <v>4</v>
      </c>
      <c r="D3" s="6" t="s">
        <v>40</v>
      </c>
      <c r="E3" s="6" t="s">
        <v>41</v>
      </c>
      <c r="H3" s="23" t="s">
        <v>65</v>
      </c>
      <c r="I3" s="23" t="s">
        <v>66</v>
      </c>
    </row>
    <row r="4" spans="1:9" ht="45" customHeight="1">
      <c r="A4" s="7">
        <v>1</v>
      </c>
      <c r="B4" s="7" t="s">
        <v>14</v>
      </c>
      <c r="C4" s="8">
        <f>SUM(H4:I4)</f>
        <v>7830</v>
      </c>
      <c r="D4" s="17">
        <v>4</v>
      </c>
      <c r="E4" s="10">
        <f>D4/C4</f>
        <v>0.0005108556832694764</v>
      </c>
      <c r="F4" s="1">
        <v>0</v>
      </c>
      <c r="G4">
        <v>0</v>
      </c>
      <c r="H4" s="23">
        <v>753</v>
      </c>
      <c r="I4" s="23">
        <v>7077</v>
      </c>
    </row>
    <row r="5" spans="1:9" ht="45" customHeight="1">
      <c r="A5" s="7">
        <v>2</v>
      </c>
      <c r="B5" s="7" t="s">
        <v>16</v>
      </c>
      <c r="C5" s="8">
        <f aca="true" t="shared" si="0" ref="C5:C12">SUM(H5:I5)</f>
        <v>1449</v>
      </c>
      <c r="D5" s="17">
        <v>2</v>
      </c>
      <c r="E5" s="10">
        <f aca="true" t="shared" si="1" ref="E5:E13">D5/C5</f>
        <v>0.0013802622498274672</v>
      </c>
      <c r="G5">
        <v>0</v>
      </c>
      <c r="H5" s="23">
        <v>1181</v>
      </c>
      <c r="I5" s="23">
        <v>268</v>
      </c>
    </row>
    <row r="6" spans="1:9" ht="45" customHeight="1">
      <c r="A6" s="7">
        <v>3</v>
      </c>
      <c r="B6" s="7" t="s">
        <v>19</v>
      </c>
      <c r="C6" s="8">
        <f t="shared" si="0"/>
        <v>3851</v>
      </c>
      <c r="D6" s="17">
        <v>2</v>
      </c>
      <c r="E6" s="10">
        <f t="shared" si="1"/>
        <v>0.0005193456245131135</v>
      </c>
      <c r="F6" s="1">
        <v>2</v>
      </c>
      <c r="G6">
        <v>0</v>
      </c>
      <c r="H6" s="23">
        <v>198</v>
      </c>
      <c r="I6" s="23">
        <v>3653</v>
      </c>
    </row>
    <row r="7" spans="1:9" ht="45" customHeight="1">
      <c r="A7" s="7">
        <v>4</v>
      </c>
      <c r="B7" s="7" t="s">
        <v>21</v>
      </c>
      <c r="C7" s="8">
        <f t="shared" si="0"/>
        <v>4587</v>
      </c>
      <c r="D7" s="17"/>
      <c r="E7" s="10" t="s">
        <v>17</v>
      </c>
      <c r="F7" s="1">
        <v>4</v>
      </c>
      <c r="H7" s="23">
        <v>320</v>
      </c>
      <c r="I7" s="23">
        <v>4267</v>
      </c>
    </row>
    <row r="8" spans="1:9" ht="45" customHeight="1">
      <c r="A8" s="7">
        <v>5</v>
      </c>
      <c r="B8" s="7" t="s">
        <v>22</v>
      </c>
      <c r="C8" s="8">
        <f t="shared" si="0"/>
        <v>5557</v>
      </c>
      <c r="D8" s="17">
        <v>10</v>
      </c>
      <c r="E8" s="10">
        <f t="shared" si="1"/>
        <v>0.0017995321216483715</v>
      </c>
      <c r="F8" s="1">
        <v>8</v>
      </c>
      <c r="G8">
        <v>0</v>
      </c>
      <c r="H8" s="23">
        <v>806</v>
      </c>
      <c r="I8" s="23">
        <v>4751</v>
      </c>
    </row>
    <row r="9" spans="1:9" ht="45" customHeight="1">
      <c r="A9" s="7">
        <v>6</v>
      </c>
      <c r="B9" s="7" t="s">
        <v>23</v>
      </c>
      <c r="C9" s="8">
        <f t="shared" si="0"/>
        <v>10961</v>
      </c>
      <c r="D9" s="17"/>
      <c r="E9" s="10" t="s">
        <v>17</v>
      </c>
      <c r="H9" s="23">
        <v>755</v>
      </c>
      <c r="I9" s="23">
        <v>10206</v>
      </c>
    </row>
    <row r="10" spans="1:9" ht="45" customHeight="1">
      <c r="A10" s="7">
        <v>7</v>
      </c>
      <c r="B10" s="7" t="s">
        <v>24</v>
      </c>
      <c r="C10" s="8">
        <f t="shared" si="0"/>
        <v>7605</v>
      </c>
      <c r="D10" s="17">
        <v>1</v>
      </c>
      <c r="E10" s="10">
        <f t="shared" si="1"/>
        <v>0.00013149243918474687</v>
      </c>
      <c r="G10">
        <v>8</v>
      </c>
      <c r="H10" s="23">
        <v>800</v>
      </c>
      <c r="I10" s="23">
        <v>6805</v>
      </c>
    </row>
    <row r="11" spans="1:9" ht="45" customHeight="1">
      <c r="A11" s="7">
        <v>8</v>
      </c>
      <c r="B11" s="7" t="s">
        <v>25</v>
      </c>
      <c r="C11" s="8">
        <f t="shared" si="0"/>
        <v>9234</v>
      </c>
      <c r="D11" s="17"/>
      <c r="E11" s="10" t="s">
        <v>17</v>
      </c>
      <c r="F11" s="1">
        <v>8</v>
      </c>
      <c r="H11" s="23">
        <v>467</v>
      </c>
      <c r="I11" s="23">
        <v>8767</v>
      </c>
    </row>
    <row r="12" spans="1:9" ht="45" customHeight="1">
      <c r="A12" s="7">
        <v>9</v>
      </c>
      <c r="B12" s="7" t="s">
        <v>26</v>
      </c>
      <c r="C12" s="8">
        <f t="shared" si="0"/>
        <v>16841</v>
      </c>
      <c r="D12" s="17">
        <v>2</v>
      </c>
      <c r="E12" s="10">
        <f t="shared" si="1"/>
        <v>0.00011875779348019714</v>
      </c>
      <c r="F12" s="1">
        <v>4</v>
      </c>
      <c r="G12">
        <v>8</v>
      </c>
      <c r="H12" s="23">
        <v>590</v>
      </c>
      <c r="I12" s="23">
        <v>16251</v>
      </c>
    </row>
    <row r="13" spans="1:5" ht="45" customHeight="1">
      <c r="A13" s="11" t="s">
        <v>27</v>
      </c>
      <c r="B13" s="12"/>
      <c r="C13" s="13">
        <f>SUM(C4:C12)</f>
        <v>67915</v>
      </c>
      <c r="D13" s="13">
        <f>SUM(D4:D12)</f>
        <v>21</v>
      </c>
      <c r="E13" s="14">
        <f t="shared" si="1"/>
        <v>0.00030921004196422</v>
      </c>
    </row>
    <row r="15" spans="1:3" ht="14.25" hidden="1">
      <c r="A15">
        <v>0.015</v>
      </c>
      <c r="C15">
        <v>8</v>
      </c>
    </row>
    <row r="16" spans="1:3" ht="14.25" hidden="1">
      <c r="A16" t="s">
        <v>67</v>
      </c>
      <c r="C16">
        <v>6</v>
      </c>
    </row>
    <row r="17" ht="14.25" hidden="1"/>
    <row r="18" spans="1:3" ht="14.25" hidden="1">
      <c r="A18" t="s">
        <v>68</v>
      </c>
      <c r="C18" s="1">
        <v>8</v>
      </c>
    </row>
    <row r="19" spans="1:3" ht="14.25" hidden="1">
      <c r="A19" t="s">
        <v>69</v>
      </c>
      <c r="C19" s="1">
        <v>6</v>
      </c>
    </row>
    <row r="20" spans="1:3" ht="14.25" hidden="1">
      <c r="A20" t="s">
        <v>70</v>
      </c>
      <c r="C20" s="1">
        <v>4</v>
      </c>
    </row>
    <row r="21" spans="1:3" ht="14.25" hidden="1">
      <c r="A21" t="s">
        <v>71</v>
      </c>
      <c r="C21" s="1">
        <v>2</v>
      </c>
    </row>
    <row r="22" spans="1:3" ht="14.25" hidden="1">
      <c r="A22" t="s">
        <v>72</v>
      </c>
      <c r="C22" s="1">
        <v>0</v>
      </c>
    </row>
    <row r="23" ht="14.25" hidden="1"/>
    <row r="24" ht="14.25" hidden="1"/>
    <row r="25" ht="14.25" hidden="1"/>
    <row r="26" spans="1:3" ht="14.25" hidden="1">
      <c r="A26" t="s">
        <v>73</v>
      </c>
      <c r="C26">
        <v>4</v>
      </c>
    </row>
    <row r="27" spans="1:3" ht="14.25" hidden="1">
      <c r="A27" t="s">
        <v>74</v>
      </c>
      <c r="C27">
        <v>2</v>
      </c>
    </row>
    <row r="28" spans="1:3" ht="14.25" hidden="1">
      <c r="A28">
        <v>0.045</v>
      </c>
      <c r="C28">
        <v>0</v>
      </c>
    </row>
    <row r="29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D4" sqref="D4"/>
    </sheetView>
  </sheetViews>
  <sheetFormatPr defaultColWidth="9.00390625" defaultRowHeight="14.25"/>
  <cols>
    <col min="2" max="2" width="11.00390625" style="0" customWidth="1"/>
    <col min="3" max="3" width="15.375" style="0" customWidth="1"/>
    <col min="4" max="4" width="16.875" style="0" customWidth="1"/>
    <col min="5" max="5" width="20.625" style="0" customWidth="1"/>
    <col min="6" max="6" width="9.00390625" style="1" hidden="1" customWidth="1"/>
    <col min="7" max="7" width="9.00390625" style="0" hidden="1" customWidth="1"/>
  </cols>
  <sheetData>
    <row r="1" spans="1:5" ht="30" customHeight="1">
      <c r="A1" s="2" t="s">
        <v>75</v>
      </c>
      <c r="B1" s="3"/>
      <c r="C1" s="3"/>
      <c r="D1" s="3"/>
      <c r="E1" s="3"/>
    </row>
    <row r="2" spans="1:5" ht="60" customHeight="1">
      <c r="A2" s="4" t="s">
        <v>76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40</v>
      </c>
      <c r="E3" s="6" t="s">
        <v>41</v>
      </c>
    </row>
    <row r="4" spans="1:7" ht="45" customHeight="1">
      <c r="A4" s="7">
        <v>1</v>
      </c>
      <c r="B4" s="7" t="s">
        <v>14</v>
      </c>
      <c r="C4" s="19">
        <v>36899</v>
      </c>
      <c r="D4" s="19">
        <v>235</v>
      </c>
      <c r="E4" s="20">
        <f>D4/C4</f>
        <v>0.006368736280115992</v>
      </c>
      <c r="G4">
        <v>0</v>
      </c>
    </row>
    <row r="5" spans="1:7" ht="45" customHeight="1">
      <c r="A5" s="7">
        <v>2</v>
      </c>
      <c r="B5" s="7" t="s">
        <v>16</v>
      </c>
      <c r="C5" s="19">
        <v>20205</v>
      </c>
      <c r="D5" s="19">
        <v>2</v>
      </c>
      <c r="E5" s="20">
        <f>D5/C5</f>
        <v>9.89853996535511E-05</v>
      </c>
      <c r="F5" s="1">
        <v>6</v>
      </c>
      <c r="G5">
        <v>8</v>
      </c>
    </row>
    <row r="6" spans="1:6" ht="45" customHeight="1">
      <c r="A6" s="7">
        <v>3</v>
      </c>
      <c r="B6" s="7" t="s">
        <v>19</v>
      </c>
      <c r="C6" s="19">
        <v>20345</v>
      </c>
      <c r="D6" s="19"/>
      <c r="E6" s="20" t="s">
        <v>17</v>
      </c>
      <c r="F6" s="1">
        <v>0</v>
      </c>
    </row>
    <row r="7" spans="1:5" ht="45" customHeight="1">
      <c r="A7" s="7">
        <v>4</v>
      </c>
      <c r="B7" s="7" t="s">
        <v>21</v>
      </c>
      <c r="C7" s="19">
        <v>14077</v>
      </c>
      <c r="D7" s="19"/>
      <c r="E7" s="20" t="s">
        <v>17</v>
      </c>
    </row>
    <row r="8" spans="1:7" ht="45" customHeight="1">
      <c r="A8" s="7">
        <v>5</v>
      </c>
      <c r="B8" s="7" t="s">
        <v>22</v>
      </c>
      <c r="C8" s="19">
        <v>39065</v>
      </c>
      <c r="D8" s="19">
        <v>1</v>
      </c>
      <c r="E8" s="21">
        <f>D8/C8</f>
        <v>2.559836170485089E-05</v>
      </c>
      <c r="F8" s="1">
        <v>8</v>
      </c>
      <c r="G8">
        <v>8</v>
      </c>
    </row>
    <row r="9" spans="1:7" ht="45" customHeight="1">
      <c r="A9" s="7">
        <v>6</v>
      </c>
      <c r="B9" s="7" t="s">
        <v>23</v>
      </c>
      <c r="C9" s="19">
        <v>25658</v>
      </c>
      <c r="D9" s="19">
        <v>81</v>
      </c>
      <c r="E9" s="20">
        <f>D9/C9</f>
        <v>0.003156910125496921</v>
      </c>
      <c r="F9" s="1">
        <v>8</v>
      </c>
      <c r="G9">
        <v>0</v>
      </c>
    </row>
    <row r="10" spans="1:5" ht="45" customHeight="1">
      <c r="A10" s="7">
        <v>7</v>
      </c>
      <c r="B10" s="7" t="s">
        <v>24</v>
      </c>
      <c r="C10" s="19">
        <v>14500</v>
      </c>
      <c r="D10" s="19"/>
      <c r="E10" s="20" t="s">
        <v>17</v>
      </c>
    </row>
    <row r="11" spans="1:5" ht="45" customHeight="1">
      <c r="A11" s="7">
        <v>8</v>
      </c>
      <c r="B11" s="7" t="s">
        <v>25</v>
      </c>
      <c r="C11" s="19">
        <v>15382</v>
      </c>
      <c r="D11" s="19"/>
      <c r="E11" s="20" t="s">
        <v>17</v>
      </c>
    </row>
    <row r="12" spans="1:6" ht="45" customHeight="1">
      <c r="A12" s="7">
        <v>9</v>
      </c>
      <c r="B12" s="7" t="s">
        <v>26</v>
      </c>
      <c r="C12" s="19">
        <v>19513</v>
      </c>
      <c r="D12" s="19"/>
      <c r="E12" s="20" t="s">
        <v>17</v>
      </c>
      <c r="F12" s="1">
        <v>0</v>
      </c>
    </row>
    <row r="13" spans="1:5" ht="45" customHeight="1">
      <c r="A13" s="11" t="s">
        <v>27</v>
      </c>
      <c r="B13" s="12"/>
      <c r="C13" s="13">
        <v>205644</v>
      </c>
      <c r="D13" s="13">
        <f>SUM(D4:D12)</f>
        <v>319</v>
      </c>
      <c r="E13" s="22">
        <f>D13/C13</f>
        <v>0.0015512244461302056</v>
      </c>
    </row>
    <row r="14" ht="39.75" customHeight="1"/>
    <row r="15" spans="1:3" ht="14.25" hidden="1">
      <c r="A15">
        <v>0.08</v>
      </c>
      <c r="C15">
        <v>8</v>
      </c>
    </row>
    <row r="16" ht="14.25" hidden="1"/>
    <row r="17" spans="1:3" ht="14.25" hidden="1">
      <c r="A17" t="s">
        <v>77</v>
      </c>
      <c r="C17" s="1"/>
    </row>
    <row r="18" spans="1:3" ht="14.25" hidden="1">
      <c r="A18" t="s">
        <v>78</v>
      </c>
      <c r="C18" s="1"/>
    </row>
    <row r="19" spans="1:3" ht="14.25" hidden="1">
      <c r="A19" t="s">
        <v>79</v>
      </c>
      <c r="C19" s="1"/>
    </row>
    <row r="20" spans="1:3" ht="14.25" hidden="1">
      <c r="A20" t="s">
        <v>80</v>
      </c>
      <c r="C20" s="1"/>
    </row>
    <row r="21" spans="1:3" ht="14.25" hidden="1">
      <c r="A21" t="s">
        <v>81</v>
      </c>
      <c r="C21" s="1"/>
    </row>
    <row r="22" ht="14.25" hidden="1"/>
    <row r="23" ht="14.25" hidden="1"/>
    <row r="24" spans="1:3" ht="14.25" hidden="1">
      <c r="A24" t="s">
        <v>82</v>
      </c>
      <c r="C24">
        <v>6</v>
      </c>
    </row>
    <row r="25" spans="1:3" ht="14.25" hidden="1">
      <c r="A25" t="s">
        <v>83</v>
      </c>
      <c r="C25">
        <v>4</v>
      </c>
    </row>
    <row r="26" spans="1:3" ht="14.25" hidden="1">
      <c r="A26" t="s">
        <v>84</v>
      </c>
      <c r="C26">
        <v>2</v>
      </c>
    </row>
    <row r="27" spans="1:3" ht="14.25" hidden="1">
      <c r="A27">
        <v>0.24</v>
      </c>
      <c r="C27">
        <v>0</v>
      </c>
    </row>
    <row r="28" ht="14.25" hidden="1"/>
    <row r="29" ht="14.25" hidden="1"/>
    <row r="30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2" max="2" width="10.625" style="0" customWidth="1"/>
    <col min="3" max="3" width="20.00390625" style="0" customWidth="1"/>
    <col min="4" max="4" width="20.375" style="0" customWidth="1"/>
    <col min="5" max="5" width="20.875" style="0" customWidth="1"/>
    <col min="6" max="6" width="9.00390625" style="1" hidden="1" customWidth="1"/>
    <col min="7" max="7" width="9.00390625" style="0" hidden="1" customWidth="1"/>
  </cols>
  <sheetData>
    <row r="1" spans="1:6" s="15" customFormat="1" ht="30" customHeight="1">
      <c r="A1" s="2" t="s">
        <v>85</v>
      </c>
      <c r="B1" s="3"/>
      <c r="C1" s="3"/>
      <c r="D1" s="3"/>
      <c r="E1" s="3"/>
      <c r="F1" s="16"/>
    </row>
    <row r="2" spans="1:5" ht="60" customHeight="1">
      <c r="A2" s="4" t="s">
        <v>86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40</v>
      </c>
      <c r="E3" s="6" t="s">
        <v>41</v>
      </c>
    </row>
    <row r="4" spans="1:7" ht="45" customHeight="1">
      <c r="A4" s="7">
        <v>1</v>
      </c>
      <c r="B4" s="7" t="s">
        <v>14</v>
      </c>
      <c r="C4" s="8">
        <v>17865</v>
      </c>
      <c r="D4" s="17">
        <v>1</v>
      </c>
      <c r="E4" s="10">
        <f>D4/C4</f>
        <v>5.5975370836831795E-05</v>
      </c>
      <c r="G4">
        <v>0</v>
      </c>
    </row>
    <row r="5" spans="1:6" ht="45" customHeight="1">
      <c r="A5" s="7">
        <v>2</v>
      </c>
      <c r="B5" s="7" t="s">
        <v>16</v>
      </c>
      <c r="C5" s="8">
        <v>9460</v>
      </c>
      <c r="D5" s="17"/>
      <c r="E5" s="10" t="s">
        <v>17</v>
      </c>
      <c r="F5" s="1">
        <v>0</v>
      </c>
    </row>
    <row r="6" spans="1:5" ht="45" customHeight="1">
      <c r="A6" s="7">
        <v>3</v>
      </c>
      <c r="B6" s="7" t="s">
        <v>19</v>
      </c>
      <c r="C6" s="8">
        <v>7777</v>
      </c>
      <c r="D6" s="17"/>
      <c r="E6" s="10" t="s">
        <v>17</v>
      </c>
    </row>
    <row r="7" spans="1:7" ht="45" customHeight="1">
      <c r="A7" s="7">
        <v>4</v>
      </c>
      <c r="B7" s="7" t="s">
        <v>21</v>
      </c>
      <c r="C7" s="8">
        <v>7322</v>
      </c>
      <c r="D7" s="17">
        <v>1</v>
      </c>
      <c r="E7" s="10">
        <f>D7/C7</f>
        <v>0.0001365747063643813</v>
      </c>
      <c r="G7">
        <v>0</v>
      </c>
    </row>
    <row r="8" spans="1:5" ht="45" customHeight="1">
      <c r="A8" s="7">
        <v>5</v>
      </c>
      <c r="B8" s="7" t="s">
        <v>22</v>
      </c>
      <c r="C8" s="8">
        <v>14899</v>
      </c>
      <c r="D8" s="17"/>
      <c r="E8" s="10" t="s">
        <v>17</v>
      </c>
    </row>
    <row r="9" spans="1:7" ht="45" customHeight="1">
      <c r="A9" s="7">
        <v>6</v>
      </c>
      <c r="B9" s="7" t="s">
        <v>23</v>
      </c>
      <c r="C9" s="8">
        <v>9766</v>
      </c>
      <c r="D9" s="17">
        <v>2</v>
      </c>
      <c r="E9" s="10">
        <f>D9/C9</f>
        <v>0.00020479213598197828</v>
      </c>
      <c r="G9">
        <v>0</v>
      </c>
    </row>
    <row r="10" spans="1:5" ht="45" customHeight="1">
      <c r="A10" s="7">
        <v>7</v>
      </c>
      <c r="B10" s="7" t="s">
        <v>24</v>
      </c>
      <c r="C10" s="8">
        <v>7954</v>
      </c>
      <c r="D10" s="17"/>
      <c r="E10" s="10"/>
    </row>
    <row r="11" spans="1:5" ht="45" customHeight="1">
      <c r="A11" s="7">
        <v>8</v>
      </c>
      <c r="B11" s="7" t="s">
        <v>25</v>
      </c>
      <c r="C11" s="8">
        <v>8494</v>
      </c>
      <c r="D11" s="17"/>
      <c r="E11" s="10"/>
    </row>
    <row r="12" spans="1:6" ht="45" customHeight="1">
      <c r="A12" s="7">
        <v>9</v>
      </c>
      <c r="B12" s="7" t="s">
        <v>26</v>
      </c>
      <c r="C12" s="8">
        <v>9866</v>
      </c>
      <c r="D12" s="17"/>
      <c r="E12" s="10"/>
      <c r="F12" s="1">
        <v>0</v>
      </c>
    </row>
    <row r="13" spans="1:5" ht="45" customHeight="1">
      <c r="A13" s="11" t="s">
        <v>27</v>
      </c>
      <c r="B13" s="12"/>
      <c r="C13" s="13">
        <v>93403</v>
      </c>
      <c r="D13" s="13">
        <v>4</v>
      </c>
      <c r="E13" s="18">
        <f>D13/C13</f>
        <v>4.282517692151216E-05</v>
      </c>
    </row>
    <row r="15" ht="14.25" hidden="1">
      <c r="A15">
        <v>0.002</v>
      </c>
    </row>
    <row r="16" ht="14.25" hidden="1"/>
    <row r="17" ht="14.25" hidden="1"/>
    <row r="18" spans="1:3" ht="14.25" hidden="1">
      <c r="A18" t="s">
        <v>17</v>
      </c>
      <c r="C18" s="1">
        <v>8</v>
      </c>
    </row>
    <row r="19" spans="1:3" ht="14.25" hidden="1">
      <c r="A19" t="s">
        <v>17</v>
      </c>
      <c r="C19" s="1">
        <v>6</v>
      </c>
    </row>
    <row r="20" spans="1:3" ht="14.25" hidden="1">
      <c r="A20" t="s">
        <v>17</v>
      </c>
      <c r="C20" s="1">
        <v>4</v>
      </c>
    </row>
    <row r="21" spans="1:3" ht="14.25" hidden="1">
      <c r="A21" t="s">
        <v>17</v>
      </c>
      <c r="C21" s="1">
        <v>2</v>
      </c>
    </row>
    <row r="22" spans="1:3" ht="14.25" hidden="1">
      <c r="A22" t="s">
        <v>87</v>
      </c>
      <c r="C22" s="1">
        <v>0</v>
      </c>
    </row>
    <row r="23" ht="14.25" hidden="1"/>
    <row r="24" ht="14.25" hidden="1">
      <c r="A24" t="s">
        <v>88</v>
      </c>
    </row>
    <row r="25" ht="14.25" hidden="1">
      <c r="A25" t="s">
        <v>89</v>
      </c>
    </row>
    <row r="26" ht="14.25" hidden="1">
      <c r="A26" t="s">
        <v>90</v>
      </c>
    </row>
    <row r="27" ht="14.25" hidden="1">
      <c r="A27">
        <v>0.006</v>
      </c>
    </row>
    <row r="28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10.375" style="0" customWidth="1"/>
    <col min="3" max="3" width="17.75390625" style="0" customWidth="1"/>
    <col min="4" max="4" width="20.625" style="0" customWidth="1"/>
    <col min="5" max="5" width="21.625" style="0" customWidth="1"/>
    <col min="6" max="6" width="9.00390625" style="1" hidden="1" customWidth="1"/>
    <col min="7" max="7" width="9.00390625" style="0" hidden="1" customWidth="1"/>
  </cols>
  <sheetData>
    <row r="1" spans="1:5" ht="30" customHeight="1">
      <c r="A1" s="2" t="s">
        <v>91</v>
      </c>
      <c r="B1" s="3"/>
      <c r="C1" s="3"/>
      <c r="D1" s="3"/>
      <c r="E1" s="3"/>
    </row>
    <row r="2" spans="1:5" ht="60" customHeight="1">
      <c r="A2" s="4" t="s">
        <v>92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40</v>
      </c>
      <c r="E3" s="6" t="s">
        <v>41</v>
      </c>
    </row>
    <row r="4" spans="1:7" ht="45" customHeight="1">
      <c r="A4" s="7">
        <v>1</v>
      </c>
      <c r="B4" s="7" t="s">
        <v>14</v>
      </c>
      <c r="C4" s="8">
        <v>36839</v>
      </c>
      <c r="D4" s="9">
        <v>8</v>
      </c>
      <c r="E4" s="10">
        <f>D4/C4</f>
        <v>0.00021716116072640409</v>
      </c>
      <c r="F4" s="1">
        <v>8</v>
      </c>
      <c r="G4">
        <v>0</v>
      </c>
    </row>
    <row r="5" spans="1:7" ht="45" customHeight="1">
      <c r="A5" s="7">
        <v>2</v>
      </c>
      <c r="B5" s="7" t="s">
        <v>16</v>
      </c>
      <c r="C5" s="8">
        <v>11391</v>
      </c>
      <c r="D5" s="9">
        <v>1</v>
      </c>
      <c r="E5" s="10">
        <f aca="true" t="shared" si="0" ref="E5:E13">D5/C5</f>
        <v>8.778860503906593E-05</v>
      </c>
      <c r="F5" s="1">
        <v>8</v>
      </c>
      <c r="G5">
        <v>4</v>
      </c>
    </row>
    <row r="6" spans="1:5" ht="45" customHeight="1">
      <c r="A6" s="7">
        <v>3</v>
      </c>
      <c r="B6" s="7" t="s">
        <v>19</v>
      </c>
      <c r="C6" s="8">
        <v>18434</v>
      </c>
      <c r="D6" s="9"/>
      <c r="E6" s="10" t="s">
        <v>17</v>
      </c>
    </row>
    <row r="7" spans="1:7" ht="45" customHeight="1">
      <c r="A7" s="7">
        <v>4</v>
      </c>
      <c r="B7" s="7" t="s">
        <v>21</v>
      </c>
      <c r="C7" s="8">
        <v>16180</v>
      </c>
      <c r="D7" s="9">
        <v>4</v>
      </c>
      <c r="E7" s="10">
        <f t="shared" si="0"/>
        <v>0.00024721878862793575</v>
      </c>
      <c r="F7" s="1">
        <v>8</v>
      </c>
      <c r="G7">
        <v>0</v>
      </c>
    </row>
    <row r="8" spans="1:7" ht="45" customHeight="1">
      <c r="A8" s="7">
        <v>5</v>
      </c>
      <c r="B8" s="7" t="s">
        <v>22</v>
      </c>
      <c r="C8" s="8">
        <v>42714</v>
      </c>
      <c r="D8" s="9">
        <v>4</v>
      </c>
      <c r="E8" s="10">
        <f t="shared" si="0"/>
        <v>9.364611134522639E-05</v>
      </c>
      <c r="F8" s="1">
        <v>8</v>
      </c>
      <c r="G8">
        <v>4</v>
      </c>
    </row>
    <row r="9" spans="1:7" ht="45" customHeight="1">
      <c r="A9" s="7">
        <v>6</v>
      </c>
      <c r="B9" s="7" t="s">
        <v>23</v>
      </c>
      <c r="C9" s="8">
        <v>29238</v>
      </c>
      <c r="D9" s="9">
        <v>3</v>
      </c>
      <c r="E9" s="10">
        <f t="shared" si="0"/>
        <v>0.00010260619741432382</v>
      </c>
      <c r="F9" s="1">
        <v>0</v>
      </c>
      <c r="G9">
        <v>4</v>
      </c>
    </row>
    <row r="10" spans="1:6" ht="45" customHeight="1">
      <c r="A10" s="7">
        <v>7</v>
      </c>
      <c r="B10" s="7" t="s">
        <v>24</v>
      </c>
      <c r="C10" s="8">
        <v>18718</v>
      </c>
      <c r="D10" s="9"/>
      <c r="E10" s="10" t="s">
        <v>17</v>
      </c>
      <c r="F10" s="1">
        <v>8</v>
      </c>
    </row>
    <row r="11" spans="1:7" ht="45" customHeight="1">
      <c r="A11" s="7">
        <v>8</v>
      </c>
      <c r="B11" s="7" t="s">
        <v>25</v>
      </c>
      <c r="C11" s="8">
        <v>17387</v>
      </c>
      <c r="D11" s="9">
        <v>4</v>
      </c>
      <c r="E11" s="10">
        <f t="shared" si="0"/>
        <v>0.00023005693909242537</v>
      </c>
      <c r="F11" s="1">
        <v>8</v>
      </c>
      <c r="G11">
        <v>0</v>
      </c>
    </row>
    <row r="12" spans="1:7" ht="45" customHeight="1">
      <c r="A12" s="7">
        <v>9</v>
      </c>
      <c r="B12" s="7" t="s">
        <v>26</v>
      </c>
      <c r="C12" s="8">
        <v>18606</v>
      </c>
      <c r="D12" s="9">
        <v>3</v>
      </c>
      <c r="E12" s="10">
        <f t="shared" si="0"/>
        <v>0.00016123831022250886</v>
      </c>
      <c r="F12" s="1">
        <v>0</v>
      </c>
      <c r="G12">
        <v>0</v>
      </c>
    </row>
    <row r="13" spans="1:5" ht="45" customHeight="1">
      <c r="A13" s="11" t="s">
        <v>27</v>
      </c>
      <c r="B13" s="12"/>
      <c r="C13" s="13">
        <f>SUM(C4:C12)</f>
        <v>209507</v>
      </c>
      <c r="D13" s="13">
        <f>SUM(D4:D12)</f>
        <v>27</v>
      </c>
      <c r="E13" s="14">
        <f t="shared" si="0"/>
        <v>0.00012887397557122198</v>
      </c>
    </row>
    <row r="15" spans="1:3" ht="14.25" hidden="1">
      <c r="A15">
        <v>0.005</v>
      </c>
      <c r="C15">
        <v>8</v>
      </c>
    </row>
    <row r="16" spans="1:3" ht="14.25" hidden="1">
      <c r="A16" t="s">
        <v>93</v>
      </c>
      <c r="C16">
        <v>6</v>
      </c>
    </row>
    <row r="17" spans="1:3" ht="14.25" hidden="1">
      <c r="A17" t="s">
        <v>94</v>
      </c>
      <c r="C17">
        <v>4</v>
      </c>
    </row>
    <row r="18" spans="1:3" ht="14.25" hidden="1">
      <c r="A18" t="s">
        <v>95</v>
      </c>
      <c r="C18">
        <v>2</v>
      </c>
    </row>
    <row r="19" spans="1:3" ht="14.25" hidden="1">
      <c r="A19">
        <v>0.015</v>
      </c>
      <c r="C19">
        <v>0</v>
      </c>
    </row>
    <row r="20" spans="1:3" ht="14.25" hidden="1">
      <c r="A20" t="s">
        <v>96</v>
      </c>
      <c r="C20" s="1">
        <v>8</v>
      </c>
    </row>
    <row r="21" spans="1:3" ht="14.25" hidden="1">
      <c r="A21" t="s">
        <v>97</v>
      </c>
      <c r="C21" s="1">
        <v>6</v>
      </c>
    </row>
    <row r="22" spans="1:3" ht="14.25" hidden="1">
      <c r="A22" t="s">
        <v>98</v>
      </c>
      <c r="C22" s="1">
        <v>4</v>
      </c>
    </row>
    <row r="23" spans="1:3" ht="14.25" hidden="1">
      <c r="A23" t="s">
        <v>99</v>
      </c>
      <c r="C23" s="1">
        <v>2</v>
      </c>
    </row>
    <row r="24" spans="1:3" ht="14.25" hidden="1">
      <c r="A24" t="s">
        <v>100</v>
      </c>
      <c r="C24" s="1">
        <v>0</v>
      </c>
    </row>
    <row r="25" ht="14.25" hidden="1"/>
    <row r="26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文印室/黄丽萍</cp:lastModifiedBy>
  <dcterms:created xsi:type="dcterms:W3CDTF">2020-09-08T09:04:28Z</dcterms:created>
  <dcterms:modified xsi:type="dcterms:W3CDTF">2021-04-21T09:02:28Z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